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Y:\DEPT_ESTADISTICA\VITALES\2018 Nacimientos Vivos y Defunciones Fetales\"/>
    </mc:Choice>
  </mc:AlternateContent>
  <bookViews>
    <workbookView xWindow="480" yWindow="255" windowWidth="15480" windowHeight="8610" tabRatio="622" firstSheet="2" activeTab="2"/>
  </bookViews>
  <sheets>
    <sheet name="Cuadro 13 al 2015" sheetId="41" state="hidden" r:id="rId1"/>
    <sheet name="Cuadro 13 Boletin" sheetId="33" state="hidden" r:id="rId2"/>
    <sheet name="Cuadro 13" sheetId="48" r:id="rId3"/>
  </sheets>
  <definedNames>
    <definedName name="_xlnm.Print_Area" localSheetId="2">'Cuadro 13'!$A$1:$N$59</definedName>
    <definedName name="_xlnm.Print_Area" localSheetId="0">'Cuadro 13 al 2015'!$A$1:$N$52</definedName>
    <definedName name="_xlnm.Print_Area" localSheetId="1">'Cuadro 13 Boletin'!$A$1:$L$56</definedName>
  </definedNames>
  <calcPr calcId="152511"/>
</workbook>
</file>

<file path=xl/calcChain.xml><?xml version="1.0" encoding="utf-8"?>
<calcChain xmlns="http://schemas.openxmlformats.org/spreadsheetml/2006/main">
  <c r="C51" i="48" l="1"/>
  <c r="B51" i="48"/>
  <c r="C50" i="48"/>
  <c r="B50" i="48"/>
  <c r="C49" i="48"/>
  <c r="B49" i="48"/>
  <c r="C48" i="48"/>
  <c r="B48" i="48"/>
  <c r="C47" i="48"/>
  <c r="B47" i="48"/>
  <c r="C46" i="48"/>
  <c r="B46" i="48"/>
  <c r="C45" i="48"/>
  <c r="B45" i="48"/>
  <c r="C44" i="48"/>
  <c r="B44" i="48"/>
  <c r="C43" i="48"/>
  <c r="B43" i="48"/>
  <c r="C42" i="48"/>
  <c r="B42" i="48"/>
  <c r="N40" i="48"/>
  <c r="M40" i="48"/>
  <c r="L40" i="48"/>
  <c r="K40" i="48"/>
  <c r="J40" i="48"/>
  <c r="I40" i="48"/>
  <c r="H40" i="48"/>
  <c r="G40" i="48"/>
  <c r="F40" i="48"/>
  <c r="E40" i="48"/>
  <c r="D40" i="48"/>
  <c r="C38" i="48"/>
  <c r="B38" i="48"/>
  <c r="C37" i="48"/>
  <c r="B37" i="48"/>
  <c r="C36" i="48"/>
  <c r="B36" i="48"/>
  <c r="C35" i="48"/>
  <c r="B35" i="48"/>
  <c r="C34" i="48"/>
  <c r="B34" i="48"/>
  <c r="C33" i="48"/>
  <c r="B33" i="48"/>
  <c r="C32" i="48"/>
  <c r="B32" i="48"/>
  <c r="C31" i="48"/>
  <c r="B31" i="48"/>
  <c r="C30" i="48"/>
  <c r="B30" i="48"/>
  <c r="C29" i="48"/>
  <c r="B29" i="48"/>
  <c r="C28" i="48"/>
  <c r="B28" i="48"/>
  <c r="N26" i="48"/>
  <c r="M26" i="48"/>
  <c r="L26" i="48"/>
  <c r="K26" i="48"/>
  <c r="J26" i="48"/>
  <c r="I26" i="48"/>
  <c r="H26" i="48"/>
  <c r="G26" i="48"/>
  <c r="F26" i="48"/>
  <c r="E26" i="48"/>
  <c r="D26" i="48"/>
  <c r="C26" i="48" s="1"/>
  <c r="C24" i="48"/>
  <c r="B24" i="48"/>
  <c r="C23" i="48"/>
  <c r="B23" i="48"/>
  <c r="C22" i="48"/>
  <c r="B22" i="48"/>
  <c r="C21" i="48"/>
  <c r="B21" i="48"/>
  <c r="C20" i="48"/>
  <c r="B20" i="48"/>
  <c r="C19" i="48"/>
  <c r="B19" i="48"/>
  <c r="C18" i="48"/>
  <c r="B18" i="48"/>
  <c r="C17" i="48"/>
  <c r="B17" i="48"/>
  <c r="C16" i="48"/>
  <c r="B16" i="48"/>
  <c r="C15" i="48"/>
  <c r="B15" i="48"/>
  <c r="C14" i="48"/>
  <c r="B14" i="48"/>
  <c r="N12" i="48"/>
  <c r="M12" i="48"/>
  <c r="L12" i="48"/>
  <c r="K12" i="48"/>
  <c r="J12" i="48"/>
  <c r="I12" i="48"/>
  <c r="H12" i="48"/>
  <c r="G12" i="48"/>
  <c r="F12" i="48"/>
  <c r="E12" i="48"/>
  <c r="C12" i="48" s="1"/>
  <c r="D12" i="48"/>
  <c r="C40" i="48" l="1"/>
  <c r="B12" i="48"/>
  <c r="B40" i="48"/>
  <c r="B26" i="48"/>
  <c r="D35" i="41" l="1"/>
  <c r="E35" i="41"/>
  <c r="F35" i="41"/>
  <c r="G35" i="41"/>
  <c r="H35" i="41"/>
  <c r="I35" i="41"/>
  <c r="J35" i="41"/>
  <c r="K35" i="41"/>
  <c r="L35" i="41"/>
  <c r="M35" i="41"/>
  <c r="N35" i="41"/>
  <c r="D22" i="41"/>
  <c r="E22" i="41"/>
  <c r="F22" i="41"/>
  <c r="G22" i="41"/>
  <c r="H22" i="41"/>
  <c r="I22" i="41"/>
  <c r="J22" i="41"/>
  <c r="K22" i="41"/>
  <c r="L22" i="41"/>
  <c r="M22" i="41"/>
  <c r="N22" i="41"/>
  <c r="B11" i="41"/>
  <c r="C11" i="41"/>
  <c r="B12" i="41"/>
  <c r="C12" i="41"/>
  <c r="B13" i="41"/>
  <c r="C13" i="41"/>
  <c r="B14" i="41"/>
  <c r="C14" i="41"/>
  <c r="B15" i="41"/>
  <c r="C15" i="41"/>
  <c r="B16" i="41"/>
  <c r="C16" i="41"/>
  <c r="B17" i="41"/>
  <c r="C17" i="41"/>
  <c r="B18" i="41"/>
  <c r="C18" i="41"/>
  <c r="B19" i="41"/>
  <c r="C19" i="41"/>
  <c r="B20" i="41"/>
  <c r="C20" i="41"/>
  <c r="B24" i="41"/>
  <c r="C24" i="41"/>
  <c r="B25" i="41"/>
  <c r="C25" i="41"/>
  <c r="B26" i="41"/>
  <c r="C26" i="41"/>
  <c r="B27" i="41"/>
  <c r="C27" i="41"/>
  <c r="B28" i="41"/>
  <c r="C28" i="41"/>
  <c r="B29" i="41"/>
  <c r="C29" i="41"/>
  <c r="B30" i="41"/>
  <c r="C30" i="41"/>
  <c r="B31" i="41"/>
  <c r="C31" i="41"/>
  <c r="B32" i="41"/>
  <c r="C32" i="41"/>
  <c r="B33" i="41"/>
  <c r="C33" i="41"/>
  <c r="B37" i="41"/>
  <c r="C37" i="41"/>
  <c r="B38" i="41"/>
  <c r="C38" i="41"/>
  <c r="B39" i="41"/>
  <c r="C39" i="41"/>
  <c r="B40" i="41"/>
  <c r="C40" i="41"/>
  <c r="B41" i="41"/>
  <c r="C41" i="41"/>
  <c r="B42" i="41"/>
  <c r="C42" i="41"/>
  <c r="B43" i="41"/>
  <c r="C43" i="41"/>
  <c r="B44" i="41"/>
  <c r="C44" i="41"/>
  <c r="E9" i="41"/>
  <c r="F9" i="41"/>
  <c r="G9" i="41"/>
  <c r="H9" i="41"/>
  <c r="C9" i="41" s="1"/>
  <c r="I9" i="41"/>
  <c r="J9" i="41"/>
  <c r="K9" i="41"/>
  <c r="L9" i="41"/>
  <c r="M9" i="41"/>
  <c r="N9" i="41"/>
  <c r="D9" i="41"/>
  <c r="B35" i="41" l="1"/>
  <c r="B22" i="41"/>
  <c r="B9" i="41"/>
  <c r="C35" i="41"/>
  <c r="C22" i="41"/>
  <c r="B48" i="33" l="1"/>
  <c r="B47" i="33"/>
  <c r="B46" i="33"/>
  <c r="B45" i="33"/>
  <c r="B44" i="33"/>
  <c r="B43" i="33"/>
  <c r="B42" i="33"/>
  <c r="B41" i="33"/>
  <c r="B40" i="33"/>
  <c r="B39" i="33"/>
  <c r="B38" i="33"/>
  <c r="L36" i="33"/>
  <c r="K36" i="33"/>
  <c r="J36" i="33"/>
  <c r="I36" i="33"/>
  <c r="H36" i="33"/>
  <c r="G36" i="33"/>
  <c r="F36" i="33"/>
  <c r="E36" i="33"/>
  <c r="D36" i="33"/>
  <c r="C36" i="33"/>
  <c r="B34" i="33"/>
  <c r="B33" i="33"/>
  <c r="B32" i="33"/>
  <c r="B31" i="33"/>
  <c r="B30" i="33"/>
  <c r="B29" i="33"/>
  <c r="B28" i="33"/>
  <c r="B27" i="33"/>
  <c r="B26" i="33"/>
  <c r="B25" i="33"/>
  <c r="B24" i="33"/>
  <c r="L22" i="33"/>
  <c r="K22" i="33"/>
  <c r="J22" i="33"/>
  <c r="I22" i="33"/>
  <c r="H22" i="33"/>
  <c r="G22" i="33"/>
  <c r="F22" i="33"/>
  <c r="E22" i="33"/>
  <c r="D22" i="33"/>
  <c r="C22" i="33"/>
  <c r="B20" i="33"/>
  <c r="B19" i="33"/>
  <c r="B18" i="33"/>
  <c r="B17" i="33"/>
  <c r="B16" i="33"/>
  <c r="B15" i="33"/>
  <c r="B14" i="33"/>
  <c r="B13" i="33"/>
  <c r="B12" i="33"/>
  <c r="B11" i="33"/>
  <c r="B10" i="33"/>
  <c r="L8" i="33"/>
  <c r="K8" i="33"/>
  <c r="J8" i="33"/>
  <c r="I8" i="33"/>
  <c r="H8" i="33"/>
  <c r="G8" i="33"/>
  <c r="F8" i="33"/>
  <c r="E8" i="33"/>
  <c r="D8" i="33"/>
  <c r="C8" i="33"/>
  <c r="B22" i="33" l="1"/>
  <c r="B36" i="33"/>
  <c r="B8" i="33"/>
</calcChain>
</file>

<file path=xl/sharedStrings.xml><?xml version="1.0" encoding="utf-8"?>
<sst xmlns="http://schemas.openxmlformats.org/spreadsheetml/2006/main" count="385" uniqueCount="88">
  <si>
    <t>Nacimientos vivos</t>
  </si>
  <si>
    <t>Total</t>
  </si>
  <si>
    <t xml:space="preserve">      Organización Internacional del Trabajo (OIT).</t>
  </si>
  <si>
    <t xml:space="preserve">(1)  Según  la  Clasificación  Nacional  de  Ocupaciones,  CNO-2010,  basada en la  Clasificación Internacional Uniforme de Ocupaciones  (CIUO-08), de  la </t>
  </si>
  <si>
    <t xml:space="preserve">  -  Cantidad nula o cero.</t>
  </si>
  <si>
    <t>Condición de actividad económica del                                             padre(1) y ciudad de residencia                                                    de la madre</t>
  </si>
  <si>
    <t xml:space="preserve">Edad de la madre </t>
  </si>
  <si>
    <t>Menos de 15</t>
  </si>
  <si>
    <t>15 a            19</t>
  </si>
  <si>
    <t>20 a               24</t>
  </si>
  <si>
    <t>25 a              29</t>
  </si>
  <si>
    <t>30 a               34</t>
  </si>
  <si>
    <t>35 a                 39</t>
  </si>
  <si>
    <t>40 a                44</t>
  </si>
  <si>
    <t>45 a                        49</t>
  </si>
  <si>
    <t>50 y más</t>
  </si>
  <si>
    <t>No            especi-        ficada</t>
  </si>
  <si>
    <t>-</t>
  </si>
  <si>
    <t>Técnicos y profesionales de nivel medio</t>
  </si>
  <si>
    <t>Directores y gerentes</t>
  </si>
  <si>
    <t>Profesionales y científicos</t>
  </si>
  <si>
    <t>Empleados de oficina</t>
  </si>
  <si>
    <t>Trabajadores de los servicios y vendedores</t>
  </si>
  <si>
    <t>Trabajadores agropecuarios</t>
  </si>
  <si>
    <t>Artesanos, construcción y afines</t>
  </si>
  <si>
    <t>Operadores y conductores</t>
  </si>
  <si>
    <t>Trabajadores no calificados de los servicios</t>
  </si>
  <si>
    <t>No económicamente activa</t>
  </si>
  <si>
    <t>Ocupaciones no identificables o no declaradas</t>
  </si>
  <si>
    <t>Ciudad de Panamá</t>
  </si>
  <si>
    <t>Ciudad de Colón</t>
  </si>
  <si>
    <t xml:space="preserve"> TOTAL</t>
  </si>
  <si>
    <t>Condición de actividad económica del padre</t>
  </si>
  <si>
    <t>Económicamente activa (Ocupación) (1)</t>
  </si>
  <si>
    <t>No econó-mica-mente activa</t>
  </si>
  <si>
    <t>Condición de actividad económica                                                                               del padre (1) y ciudad de                                                                                                                  residencia de la madre</t>
  </si>
  <si>
    <t>Condición de actividad económica de la madre (1)</t>
  </si>
  <si>
    <t>15 a 19</t>
  </si>
  <si>
    <t>20 a 24</t>
  </si>
  <si>
    <t>25 a 29</t>
  </si>
  <si>
    <t>30 a 34</t>
  </si>
  <si>
    <t>35 a 39</t>
  </si>
  <si>
    <t>40 a 44</t>
  </si>
  <si>
    <t>No especificada</t>
  </si>
  <si>
    <t>45 a 49</t>
  </si>
  <si>
    <t>Económicamente activa</t>
  </si>
  <si>
    <t xml:space="preserve">Ciudad de residencia                         y edad de la madre  </t>
  </si>
  <si>
    <t>Ocupa-ciones no       identi-ficables o no   decla- radas</t>
  </si>
  <si>
    <t>No                            econó-                           mica-                             mente                               activa</t>
  </si>
  <si>
    <t>Direc-tores y             geren-               tes</t>
  </si>
  <si>
    <t>Profe-                    siona-                            les,                    cientí-                             ficos</t>
  </si>
  <si>
    <t>Emplea-                            dos de                                 oficina</t>
  </si>
  <si>
    <t>Trabaja-dores de los servicios, vende- dores</t>
  </si>
  <si>
    <t>Traba-                      jadores                   agrope-                  cuarios</t>
  </si>
  <si>
    <t>Artesa-nos, cons-trucción y afines</t>
  </si>
  <si>
    <t>Opera-                 dores y                    conduc-                   tores</t>
  </si>
  <si>
    <t xml:space="preserve">Trabaja-dores     no cali-ficados de los servicios </t>
  </si>
  <si>
    <t xml:space="preserve"> </t>
  </si>
  <si>
    <t>NOTA:  Excluye los grupos de edad en los cuales no se registró información.</t>
  </si>
  <si>
    <r>
      <rPr>
        <sz val="10"/>
        <color theme="0"/>
        <rFont val="Arial"/>
        <family val="2"/>
      </rPr>
      <t>´</t>
    </r>
    <r>
      <rPr>
        <sz val="10"/>
        <rFont val="Arial"/>
        <family val="2"/>
      </rPr>
      <t>-  Cantidad nula o cero.</t>
    </r>
  </si>
  <si>
    <t>Cuadro 13.  NACIMIENTOS VIVOS EN LA REPÚBLICA Y CIUDADES DE PANAMÁ Y COLÓN, POR CONDICIÓN DE ACTIVIDAD</t>
  </si>
  <si>
    <t>ECONÓMICA DEL PADRE, SEGÚN CIUDAD DE RESIDENCIA Y EDAD DE LA MADRE:  AÑO 2018</t>
  </si>
  <si>
    <t xml:space="preserve">    Ciudad de Panamá</t>
  </si>
  <si>
    <t xml:space="preserve">    Ciudad de Colón</t>
  </si>
  <si>
    <t xml:space="preserve">             TOTAL</t>
  </si>
  <si>
    <t xml:space="preserve">Técni-                 cos,                       profe-siona-                                   les de                   nivel                     medio </t>
  </si>
  <si>
    <t>Cuadro 13.  NACIMIENTOS VIVOS EN LA REPÚBLICA Y CIUDADES DE PANAMÁ Y COLÓN, POR EDAD DE LA MADRE, SEGÚN</t>
  </si>
  <si>
    <t>CONDICIÓN DE ACTIVIDAD ECONÓMICA DEL PADRE, Y CIUDAD DE RESIDENCIA DE LA MADRE: AÑO 2018</t>
  </si>
  <si>
    <t>Traba-jado-   res agro-pecua-rios</t>
  </si>
  <si>
    <t>Em-   plea-     dos      de                        ofi-         cina</t>
  </si>
  <si>
    <t xml:space="preserve">Cuadro 13.  NACIMIENTOS VIVOS EN LA REPÚBLICA Y CIUDADES DE PANAMÁ Y COLÓN, POR CONDICIÓN DE ACTIVIDAD </t>
  </si>
  <si>
    <t xml:space="preserve"> Y CIUDAD DE RESIDENCIA DE LA MADRE: AÑO 2018</t>
  </si>
  <si>
    <t>Traba-jado-  res      no califi-cados de los servi-cios</t>
  </si>
  <si>
    <t>Ope-   rado-res y con-duc-    to-      res</t>
  </si>
  <si>
    <t>Pro-  fesio-    nales            y         cien-   tífi-                  cos</t>
  </si>
  <si>
    <t>Direc-   tores                   y                   geren-                      tes</t>
  </si>
  <si>
    <t>Arte- sa-   nos, cons-truc-ción      y                     afi-    nes</t>
  </si>
  <si>
    <t>Traba-jado- res                        de los servi-cios                       y vende-dores</t>
  </si>
  <si>
    <t>Téc-   nicos      y                        pro-  fesio-   nales de nivel me-      dio</t>
  </si>
  <si>
    <t xml:space="preserve">            clínicas privadas y oficinas del Registro Civil (Tribunal Electoral).</t>
  </si>
  <si>
    <t xml:space="preserve">Fuente: Los datos publicados corresponden a información recopilada con base en los registros administrativos de las instalaciones de salud pública (MINSA y CSS),  </t>
  </si>
  <si>
    <t>ECONÓMICA DE LA MADRE, SEGÚN CONDICIÓN DE ACTIVIDAD ECONÓMICA DEL PADRE</t>
  </si>
  <si>
    <t>Ocu-   pacio-nes                no                        iden-                 tifi-     ca-             bles o no decla-radas</t>
  </si>
  <si>
    <t xml:space="preserve">     Organización Internacional del Trabajo (OIT).</t>
  </si>
  <si>
    <t xml:space="preserve">              (MINSA y CSS), clínicas privadas y oficinas del Registro Civil (Tribunal Electoral).</t>
  </si>
  <si>
    <t xml:space="preserve">Fuente: Los  datos  publicados  corresponden  a  información  recopilada  con  base  en  los registros  administrativos de  las instalaciones  de  salud  pública </t>
  </si>
  <si>
    <t xml:space="preserve">(1) Según  la  Clasificación  Nacional  de  Ocupaciones, CNO-2010,  basada  en  la  Clasificación  Internacional  Uniforme  de  Ocupaciones (CIUO-08), de  la </t>
  </si>
  <si>
    <t>Nota: Se excluyen los trabajadores agropecuarios en la ciudad de Colón, en los cuales no se registró información.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</si>
</sst>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;\-;\-"/>
  </numFmts>
  <fonts count="7" x14ac:knownFonts="1">
    <font>
      <sz val="10"/>
      <name val="Arial"/>
    </font>
    <font>
      <sz val="10"/>
      <name val="Arial"/>
      <family val="2"/>
    </font>
    <font>
      <b/>
      <sz val="13"/>
      <name val="Arial"/>
      <family val="2"/>
    </font>
    <font>
      <sz val="10"/>
      <color indexed="55"/>
      <name val="Arial"/>
      <family val="2"/>
    </font>
    <font>
      <b/>
      <sz val="10"/>
      <name val="Arial"/>
      <family val="2"/>
    </font>
    <font>
      <sz val="10"/>
      <color theme="0"/>
      <name val="Arial"/>
      <family val="2"/>
    </font>
    <font>
      <sz val="10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rgb="FFEFF3FF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</cellStyleXfs>
  <cellXfs count="141">
    <xf numFmtId="0" fontId="0" fillId="0" borderId="0" xfId="0"/>
    <xf numFmtId="0" fontId="0" fillId="0" borderId="0" xfId="0" applyBorder="1"/>
    <xf numFmtId="3" fontId="1" fillId="0" borderId="0" xfId="0" applyNumberFormat="1" applyFont="1" applyBorder="1" applyAlignment="1">
      <alignment horizontal="right"/>
    </xf>
    <xf numFmtId="0" fontId="0" fillId="0" borderId="0" xfId="0" applyBorder="1" applyAlignment="1">
      <alignment horizontal="right"/>
    </xf>
    <xf numFmtId="0" fontId="0" fillId="0" borderId="0" xfId="0" applyAlignment="1">
      <alignment horizontal="right"/>
    </xf>
    <xf numFmtId="0" fontId="1" fillId="0" borderId="0" xfId="0" applyFont="1"/>
    <xf numFmtId="0" fontId="1" fillId="0" borderId="4" xfId="2" applyBorder="1" applyAlignment="1">
      <alignment vertical="center"/>
    </xf>
    <xf numFmtId="3" fontId="3" fillId="0" borderId="1" xfId="0" applyNumberFormat="1" applyFont="1" applyBorder="1" applyAlignment="1">
      <alignment vertical="center"/>
    </xf>
    <xf numFmtId="3" fontId="3" fillId="0" borderId="3" xfId="0" applyNumberFormat="1" applyFont="1" applyBorder="1" applyAlignment="1">
      <alignment vertical="center"/>
    </xf>
    <xf numFmtId="164" fontId="1" fillId="0" borderId="7" xfId="0" applyNumberFormat="1" applyFont="1" applyFill="1" applyBorder="1" applyAlignment="1">
      <alignment horizontal="right"/>
    </xf>
    <xf numFmtId="164" fontId="1" fillId="0" borderId="8" xfId="0" applyNumberFormat="1" applyFont="1" applyFill="1" applyBorder="1" applyAlignment="1">
      <alignment horizontal="right"/>
    </xf>
    <xf numFmtId="49" fontId="1" fillId="0" borderId="7" xfId="1" applyNumberFormat="1" applyFont="1" applyFill="1" applyBorder="1" applyAlignment="1">
      <alignment horizontal="right" wrapText="1"/>
    </xf>
    <xf numFmtId="49" fontId="1" fillId="0" borderId="8" xfId="1" applyNumberFormat="1" applyFont="1" applyFill="1" applyBorder="1" applyAlignment="1">
      <alignment horizontal="right" wrapText="1"/>
    </xf>
    <xf numFmtId="0" fontId="0" fillId="0" borderId="0" xfId="0" applyAlignment="1"/>
    <xf numFmtId="164" fontId="4" fillId="0" borderId="7" xfId="0" applyNumberFormat="1" applyFont="1" applyFill="1" applyBorder="1" applyAlignment="1">
      <alignment horizontal="right"/>
    </xf>
    <xf numFmtId="164" fontId="4" fillId="0" borderId="8" xfId="0" applyNumberFormat="1" applyFont="1" applyFill="1" applyBorder="1" applyAlignment="1">
      <alignment horizontal="right"/>
    </xf>
    <xf numFmtId="3" fontId="1" fillId="0" borderId="12" xfId="4" applyNumberFormat="1" applyFont="1" applyBorder="1" applyAlignment="1"/>
    <xf numFmtId="49" fontId="4" fillId="0" borderId="6" xfId="1" applyNumberFormat="1" applyFont="1" applyFill="1" applyBorder="1" applyAlignment="1">
      <alignment horizontal="center" wrapText="1"/>
    </xf>
    <xf numFmtId="3" fontId="1" fillId="0" borderId="5" xfId="4" applyNumberFormat="1" applyFont="1" applyBorder="1" applyAlignment="1"/>
    <xf numFmtId="3" fontId="1" fillId="0" borderId="5" xfId="1" applyNumberFormat="1" applyFont="1" applyFill="1" applyBorder="1" applyAlignment="1">
      <alignment horizontal="center"/>
    </xf>
    <xf numFmtId="3" fontId="1" fillId="0" borderId="5" xfId="1" applyNumberFormat="1" applyFont="1" applyBorder="1" applyAlignment="1">
      <alignment horizontal="center"/>
    </xf>
    <xf numFmtId="3" fontId="4" fillId="0" borderId="5" xfId="3" applyNumberFormat="1" applyFont="1" applyBorder="1" applyAlignment="1">
      <alignment horizontal="center"/>
    </xf>
    <xf numFmtId="164" fontId="4" fillId="0" borderId="7" xfId="0" applyNumberFormat="1" applyFont="1" applyBorder="1" applyAlignment="1">
      <alignment horizontal="right"/>
    </xf>
    <xf numFmtId="0" fontId="1" fillId="0" borderId="0" xfId="0" applyFont="1" applyAlignment="1"/>
    <xf numFmtId="0" fontId="1" fillId="0" borderId="7" xfId="1" applyNumberFormat="1" applyFont="1" applyFill="1" applyBorder="1" applyAlignment="1">
      <alignment horizontal="right" wrapText="1"/>
    </xf>
    <xf numFmtId="0" fontId="0" fillId="0" borderId="7" xfId="0" applyNumberFormat="1" applyBorder="1"/>
    <xf numFmtId="0" fontId="0" fillId="0" borderId="8" xfId="0" applyBorder="1" applyAlignment="1">
      <alignment horizontal="right"/>
    </xf>
    <xf numFmtId="0" fontId="0" fillId="0" borderId="9" xfId="0" applyBorder="1"/>
    <xf numFmtId="0" fontId="1" fillId="0" borderId="8" xfId="0" applyFont="1" applyBorder="1" applyAlignment="1">
      <alignment horizontal="right"/>
    </xf>
    <xf numFmtId="49" fontId="4" fillId="0" borderId="8" xfId="1" applyNumberFormat="1" applyFont="1" applyFill="1" applyBorder="1" applyAlignment="1">
      <alignment horizontal="right" wrapText="1"/>
    </xf>
    <xf numFmtId="3" fontId="1" fillId="0" borderId="7" xfId="0" applyNumberFormat="1" applyFont="1" applyFill="1" applyBorder="1" applyAlignment="1">
      <alignment horizontal="right"/>
    </xf>
    <xf numFmtId="3" fontId="1" fillId="0" borderId="8" xfId="0" applyNumberFormat="1" applyFont="1" applyFill="1" applyBorder="1" applyAlignment="1">
      <alignment horizontal="right"/>
    </xf>
    <xf numFmtId="164" fontId="2" fillId="0" borderId="8" xfId="0" applyNumberFormat="1" applyFont="1" applyFill="1" applyBorder="1" applyAlignment="1">
      <alignment horizontal="right"/>
    </xf>
    <xf numFmtId="164" fontId="4" fillId="0" borderId="8" xfId="0" applyNumberFormat="1" applyFont="1" applyBorder="1" applyAlignment="1">
      <alignment horizontal="right"/>
    </xf>
    <xf numFmtId="49" fontId="4" fillId="2" borderId="13" xfId="1" applyNumberFormat="1" applyFont="1" applyFill="1" applyBorder="1" applyAlignment="1">
      <alignment horizontal="center" vertical="center" wrapText="1"/>
    </xf>
    <xf numFmtId="49" fontId="4" fillId="2" borderId="10" xfId="1" applyNumberFormat="1" applyFont="1" applyFill="1" applyBorder="1" applyAlignment="1">
      <alignment horizontal="center" vertical="center" wrapText="1"/>
    </xf>
    <xf numFmtId="0" fontId="1" fillId="0" borderId="0" xfId="1" applyFont="1" applyBorder="1" applyAlignment="1">
      <alignment horizontal="center"/>
    </xf>
    <xf numFmtId="3" fontId="0" fillId="0" borderId="7" xfId="0" applyNumberFormat="1" applyBorder="1" applyAlignment="1">
      <alignment horizontal="right"/>
    </xf>
    <xf numFmtId="0" fontId="0" fillId="0" borderId="1" xfId="0" applyBorder="1"/>
    <xf numFmtId="0" fontId="0" fillId="0" borderId="3" xfId="0" applyBorder="1"/>
    <xf numFmtId="0" fontId="0" fillId="0" borderId="7" xfId="0" applyNumberFormat="1" applyBorder="1" applyAlignment="1">
      <alignment horizontal="right"/>
    </xf>
    <xf numFmtId="3" fontId="1" fillId="0" borderId="5" xfId="4" applyNumberFormat="1" applyFont="1" applyFill="1" applyBorder="1" applyAlignment="1"/>
    <xf numFmtId="0" fontId="1" fillId="0" borderId="0" xfId="5" applyBorder="1"/>
    <xf numFmtId="0" fontId="1" fillId="0" borderId="0" xfId="5"/>
    <xf numFmtId="0" fontId="1" fillId="0" borderId="4" xfId="5" applyBorder="1"/>
    <xf numFmtId="0" fontId="1" fillId="0" borderId="1" xfId="5" applyBorder="1"/>
    <xf numFmtId="3" fontId="1" fillId="0" borderId="3" xfId="5" applyNumberFormat="1" applyBorder="1"/>
    <xf numFmtId="0" fontId="1" fillId="0" borderId="5" xfId="5" applyFont="1" applyBorder="1" applyAlignment="1">
      <alignment vertical="center"/>
    </xf>
    <xf numFmtId="164" fontId="4" fillId="0" borderId="7" xfId="5" applyNumberFormat="1" applyFont="1" applyBorder="1" applyAlignment="1">
      <alignment horizontal="right" vertical="center"/>
    </xf>
    <xf numFmtId="164" fontId="4" fillId="0" borderId="8" xfId="5" applyNumberFormat="1" applyFont="1" applyBorder="1" applyAlignment="1">
      <alignment horizontal="right" vertical="center"/>
    </xf>
    <xf numFmtId="3" fontId="4" fillId="0" borderId="0" xfId="5" applyNumberFormat="1" applyFont="1" applyBorder="1" applyAlignment="1">
      <alignment vertical="center"/>
    </xf>
    <xf numFmtId="0" fontId="4" fillId="0" borderId="0" xfId="5" applyFont="1" applyAlignment="1">
      <alignment vertical="center"/>
    </xf>
    <xf numFmtId="0" fontId="4" fillId="0" borderId="5" xfId="5" applyFont="1" applyBorder="1"/>
    <xf numFmtId="164" fontId="4" fillId="0" borderId="7" xfId="5" applyNumberFormat="1" applyFont="1" applyBorder="1" applyAlignment="1">
      <alignment horizontal="right"/>
    </xf>
    <xf numFmtId="164" fontId="4" fillId="0" borderId="8" xfId="5" applyNumberFormat="1" applyFont="1" applyBorder="1" applyAlignment="1">
      <alignment horizontal="right"/>
    </xf>
    <xf numFmtId="0" fontId="4" fillId="0" borderId="0" xfId="5" applyFont="1" applyBorder="1"/>
    <xf numFmtId="0" fontId="4" fillId="0" borderId="0" xfId="5" applyFont="1"/>
    <xf numFmtId="0" fontId="1" fillId="0" borderId="5" xfId="5" applyBorder="1" applyAlignment="1">
      <alignment horizontal="left" vertical="center"/>
    </xf>
    <xf numFmtId="164" fontId="1" fillId="0" borderId="7" xfId="5" applyNumberFormat="1" applyFont="1" applyBorder="1" applyAlignment="1">
      <alignment horizontal="right" vertical="center"/>
    </xf>
    <xf numFmtId="164" fontId="1" fillId="0" borderId="8" xfId="5" applyNumberFormat="1" applyFont="1" applyBorder="1" applyAlignment="1">
      <alignment horizontal="right" vertical="center"/>
    </xf>
    <xf numFmtId="3" fontId="1" fillId="0" borderId="0" xfId="5" applyNumberFormat="1" applyBorder="1" applyAlignment="1">
      <alignment vertical="center"/>
    </xf>
    <xf numFmtId="0" fontId="1" fillId="0" borderId="0" xfId="5" applyAlignment="1">
      <alignment vertical="center"/>
    </xf>
    <xf numFmtId="0" fontId="1" fillId="0" borderId="0" xfId="5" applyBorder="1" applyAlignment="1">
      <alignment vertical="center"/>
    </xf>
    <xf numFmtId="0" fontId="1" fillId="0" borderId="5" xfId="5" applyBorder="1"/>
    <xf numFmtId="164" fontId="1" fillId="0" borderId="7" xfId="5" applyNumberFormat="1" applyBorder="1" applyAlignment="1">
      <alignment horizontal="right"/>
    </xf>
    <xf numFmtId="164" fontId="1" fillId="0" borderId="8" xfId="5" applyNumberFormat="1" applyBorder="1" applyAlignment="1">
      <alignment horizontal="right"/>
    </xf>
    <xf numFmtId="164" fontId="1" fillId="0" borderId="0" xfId="5" applyNumberFormat="1" applyFont="1" applyBorder="1" applyAlignment="1">
      <alignment vertical="center"/>
    </xf>
    <xf numFmtId="3" fontId="1" fillId="0" borderId="0" xfId="5" applyNumberFormat="1" applyBorder="1" applyAlignment="1">
      <alignment horizontal="right" vertical="center"/>
    </xf>
    <xf numFmtId="0" fontId="1" fillId="0" borderId="0" xfId="5" applyAlignment="1">
      <alignment horizontal="right" vertical="center"/>
    </xf>
    <xf numFmtId="0" fontId="1" fillId="0" borderId="5" xfId="5" applyBorder="1" applyAlignment="1">
      <alignment vertical="center"/>
    </xf>
    <xf numFmtId="164" fontId="1" fillId="0" borderId="0" xfId="5" applyNumberFormat="1" applyAlignment="1">
      <alignment vertical="center"/>
    </xf>
    <xf numFmtId="0" fontId="1" fillId="0" borderId="2" xfId="5" applyBorder="1"/>
    <xf numFmtId="164" fontId="1" fillId="0" borderId="7" xfId="5" applyNumberFormat="1" applyFont="1" applyBorder="1" applyAlignment="1">
      <alignment horizontal="right"/>
    </xf>
    <xf numFmtId="164" fontId="1" fillId="0" borderId="6" xfId="5" applyNumberFormat="1" applyBorder="1" applyAlignment="1">
      <alignment horizontal="right"/>
    </xf>
    <xf numFmtId="164" fontId="1" fillId="0" borderId="9" xfId="5" applyNumberFormat="1" applyBorder="1" applyAlignment="1">
      <alignment horizontal="right"/>
    </xf>
    <xf numFmtId="0" fontId="1" fillId="0" borderId="15" xfId="5" applyBorder="1" applyAlignment="1">
      <alignment horizontal="right"/>
    </xf>
    <xf numFmtId="3" fontId="1" fillId="0" borderId="15" xfId="5" applyNumberFormat="1" applyFont="1" applyBorder="1" applyAlignment="1">
      <alignment horizontal="right"/>
    </xf>
    <xf numFmtId="0" fontId="1" fillId="0" borderId="0" xfId="5" applyBorder="1" applyAlignment="1">
      <alignment horizontal="right"/>
    </xf>
    <xf numFmtId="3" fontId="1" fillId="0" borderId="0" xfId="5" applyNumberFormat="1" applyBorder="1" applyAlignment="1">
      <alignment horizontal="right"/>
    </xf>
    <xf numFmtId="0" fontId="1" fillId="0" borderId="0" xfId="5" applyFont="1" applyBorder="1"/>
    <xf numFmtId="3" fontId="1" fillId="0" borderId="0" xfId="5" applyNumberFormat="1" applyFont="1" applyBorder="1" applyAlignment="1">
      <alignment horizontal="right"/>
    </xf>
    <xf numFmtId="0" fontId="1" fillId="0" borderId="0" xfId="5" applyAlignment="1">
      <alignment horizontal="right"/>
    </xf>
    <xf numFmtId="3" fontId="1" fillId="0" borderId="0" xfId="5" applyNumberFormat="1" applyAlignment="1">
      <alignment horizontal="right"/>
    </xf>
    <xf numFmtId="0" fontId="1" fillId="0" borderId="0" xfId="5" applyFont="1"/>
    <xf numFmtId="3" fontId="1" fillId="0" borderId="0" xfId="5" applyNumberFormat="1"/>
    <xf numFmtId="3" fontId="4" fillId="0" borderId="0" xfId="5" applyNumberFormat="1" applyFont="1"/>
    <xf numFmtId="0" fontId="4" fillId="0" borderId="5" xfId="5" applyFont="1" applyBorder="1" applyAlignment="1">
      <alignment vertical="center"/>
    </xf>
    <xf numFmtId="0" fontId="4" fillId="2" borderId="1" xfId="5" applyFont="1" applyFill="1" applyBorder="1" applyAlignment="1">
      <alignment horizontal="center" vertical="center" wrapText="1"/>
    </xf>
    <xf numFmtId="0" fontId="4" fillId="2" borderId="2" xfId="5" applyFont="1" applyFill="1" applyBorder="1" applyAlignment="1">
      <alignment horizontal="center" vertical="center" wrapText="1"/>
    </xf>
    <xf numFmtId="0" fontId="4" fillId="2" borderId="6" xfId="5" applyFont="1" applyFill="1" applyBorder="1" applyAlignment="1">
      <alignment horizontal="center" vertical="center" wrapText="1"/>
    </xf>
    <xf numFmtId="3" fontId="1" fillId="0" borderId="9" xfId="4" applyNumberFormat="1" applyFont="1" applyBorder="1" applyAlignment="1">
      <alignment horizontal="right"/>
    </xf>
    <xf numFmtId="3" fontId="1" fillId="0" borderId="6" xfId="4" applyNumberFormat="1" applyFont="1" applyBorder="1" applyAlignment="1">
      <alignment horizontal="right"/>
    </xf>
    <xf numFmtId="3" fontId="4" fillId="0" borderId="6" xfId="1" applyNumberFormat="1" applyFont="1" applyFill="1" applyBorder="1" applyAlignment="1">
      <alignment horizontal="right" wrapText="1"/>
    </xf>
    <xf numFmtId="3" fontId="0" fillId="0" borderId="6" xfId="0" applyNumberFormat="1" applyBorder="1" applyAlignment="1">
      <alignment horizontal="right"/>
    </xf>
    <xf numFmtId="3" fontId="0" fillId="0" borderId="9" xfId="0" applyNumberFormat="1" applyBorder="1" applyAlignment="1">
      <alignment horizontal="right"/>
    </xf>
    <xf numFmtId="3" fontId="1" fillId="0" borderId="0" xfId="4" applyNumberFormat="1" applyFont="1" applyFill="1" applyBorder="1" applyAlignment="1"/>
    <xf numFmtId="164" fontId="4" fillId="0" borderId="5" xfId="3" applyNumberFormat="1" applyFont="1" applyBorder="1" applyAlignment="1">
      <alignment horizontal="right"/>
    </xf>
    <xf numFmtId="164" fontId="0" fillId="0" borderId="7" xfId="0" applyNumberFormat="1" applyBorder="1" applyAlignment="1">
      <alignment horizontal="right"/>
    </xf>
    <xf numFmtId="164" fontId="0" fillId="0" borderId="8" xfId="0" applyNumberFormat="1" applyBorder="1" applyAlignment="1">
      <alignment horizontal="right"/>
    </xf>
    <xf numFmtId="164" fontId="1" fillId="0" borderId="5" xfId="3" applyNumberFormat="1" applyFont="1" applyBorder="1" applyAlignment="1">
      <alignment horizontal="right"/>
    </xf>
    <xf numFmtId="164" fontId="1" fillId="0" borderId="7" xfId="1" applyNumberFormat="1" applyFont="1" applyFill="1" applyBorder="1" applyAlignment="1">
      <alignment horizontal="right" wrapText="1"/>
    </xf>
    <xf numFmtId="164" fontId="4" fillId="0" borderId="7" xfId="3" applyNumberFormat="1" applyFont="1" applyBorder="1" applyAlignment="1">
      <alignment horizontal="right"/>
    </xf>
    <xf numFmtId="164" fontId="4" fillId="0" borderId="8" xfId="3" applyNumberFormat="1" applyFont="1" applyBorder="1" applyAlignment="1">
      <alignment horizontal="right"/>
    </xf>
    <xf numFmtId="0" fontId="1" fillId="0" borderId="0" xfId="6" applyFont="1"/>
    <xf numFmtId="0" fontId="1" fillId="0" borderId="0" xfId="0" applyFont="1" applyAlignment="1">
      <alignment vertical="center"/>
    </xf>
    <xf numFmtId="0" fontId="4" fillId="0" borderId="0" xfId="5" applyFont="1" applyAlignment="1">
      <alignment horizontal="center"/>
    </xf>
    <xf numFmtId="0" fontId="4" fillId="2" borderId="14" xfId="5" applyFont="1" applyFill="1" applyBorder="1" applyAlignment="1">
      <alignment horizontal="center" vertical="center" wrapText="1"/>
    </xf>
    <xf numFmtId="0" fontId="4" fillId="2" borderId="3" xfId="5" applyFont="1" applyFill="1" applyBorder="1" applyAlignment="1">
      <alignment horizontal="center" vertical="center" wrapText="1"/>
    </xf>
    <xf numFmtId="0" fontId="4" fillId="2" borderId="15" xfId="5" applyFont="1" applyFill="1" applyBorder="1" applyAlignment="1">
      <alignment horizontal="center" vertical="center" wrapText="1"/>
    </xf>
    <xf numFmtId="0" fontId="4" fillId="2" borderId="1" xfId="5" applyFont="1" applyFill="1" applyBorder="1" applyAlignment="1">
      <alignment horizontal="center" vertical="center" wrapText="1"/>
    </xf>
    <xf numFmtId="0" fontId="4" fillId="2" borderId="7" xfId="5" applyFont="1" applyFill="1" applyBorder="1" applyAlignment="1">
      <alignment horizontal="center" vertical="center" wrapText="1"/>
    </xf>
    <xf numFmtId="0" fontId="4" fillId="2" borderId="6" xfId="5" applyFont="1" applyFill="1" applyBorder="1" applyAlignment="1">
      <alignment horizontal="center" vertical="center" wrapText="1"/>
    </xf>
    <xf numFmtId="0" fontId="4" fillId="2" borderId="10" xfId="5" applyFont="1" applyFill="1" applyBorder="1" applyAlignment="1">
      <alignment horizontal="center" vertical="center" wrapText="1"/>
    </xf>
    <xf numFmtId="0" fontId="4" fillId="2" borderId="11" xfId="5" applyFont="1" applyFill="1" applyBorder="1" applyAlignment="1">
      <alignment horizontal="center" vertical="center" wrapText="1"/>
    </xf>
    <xf numFmtId="3" fontId="4" fillId="2" borderId="3" xfId="5" applyNumberFormat="1" applyFont="1" applyFill="1" applyBorder="1" applyAlignment="1">
      <alignment horizontal="center" vertical="center" wrapText="1"/>
    </xf>
    <xf numFmtId="0" fontId="4" fillId="2" borderId="8" xfId="5" applyFont="1" applyFill="1" applyBorder="1" applyAlignment="1">
      <alignment horizontal="center" vertical="center" wrapText="1"/>
    </xf>
    <xf numFmtId="0" fontId="4" fillId="2" borderId="9" xfId="5" applyFont="1" applyFill="1" applyBorder="1" applyAlignment="1">
      <alignment horizontal="center" vertical="center" wrapText="1"/>
    </xf>
    <xf numFmtId="0" fontId="4" fillId="0" borderId="0" xfId="1" applyFont="1" applyAlignment="1">
      <alignment horizontal="center"/>
    </xf>
    <xf numFmtId="0" fontId="1" fillId="0" borderId="12" xfId="1" applyFont="1" applyBorder="1" applyAlignment="1">
      <alignment horizontal="center"/>
    </xf>
    <xf numFmtId="0" fontId="4" fillId="2" borderId="4" xfId="1" applyFont="1" applyFill="1" applyBorder="1" applyAlignment="1">
      <alignment horizontal="center" vertical="center" wrapText="1"/>
    </xf>
    <xf numFmtId="0" fontId="4" fillId="2" borderId="5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 wrapText="1"/>
    </xf>
    <xf numFmtId="0" fontId="4" fillId="2" borderId="10" xfId="1" applyFont="1" applyFill="1" applyBorder="1" applyAlignment="1">
      <alignment horizontal="center" vertical="center" wrapText="1"/>
    </xf>
    <xf numFmtId="0" fontId="4" fillId="2" borderId="11" xfId="1" applyFont="1" applyFill="1" applyBorder="1" applyAlignment="1">
      <alignment horizontal="center" vertical="center" wrapText="1"/>
    </xf>
    <xf numFmtId="49" fontId="4" fillId="2" borderId="1" xfId="1" applyNumberFormat="1" applyFont="1" applyFill="1" applyBorder="1" applyAlignment="1">
      <alignment horizontal="center" vertical="center" wrapText="1"/>
    </xf>
    <xf numFmtId="49" fontId="4" fillId="2" borderId="6" xfId="1" applyNumberFormat="1" applyFont="1" applyFill="1" applyBorder="1" applyAlignment="1">
      <alignment horizontal="center" vertical="center" wrapText="1"/>
    </xf>
    <xf numFmtId="49" fontId="4" fillId="2" borderId="13" xfId="0" applyNumberFormat="1" applyFont="1" applyFill="1" applyBorder="1" applyAlignment="1">
      <alignment horizontal="center" vertical="center" wrapText="1"/>
    </xf>
    <xf numFmtId="49" fontId="4" fillId="2" borderId="10" xfId="0" applyNumberFormat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7" xfId="1" applyFont="1" applyFill="1" applyBorder="1" applyAlignment="1">
      <alignment horizontal="center" vertical="center" wrapText="1"/>
    </xf>
    <xf numFmtId="0" fontId="4" fillId="2" borderId="6" xfId="1" applyFont="1" applyFill="1" applyBorder="1" applyAlignment="1">
      <alignment horizontal="center" vertical="center" wrapText="1"/>
    </xf>
    <xf numFmtId="49" fontId="4" fillId="2" borderId="13" xfId="1" applyNumberFormat="1" applyFont="1" applyFill="1" applyBorder="1" applyAlignment="1">
      <alignment horizontal="center" vertical="center" wrapText="1"/>
    </xf>
    <xf numFmtId="0" fontId="4" fillId="2" borderId="11" xfId="1" applyFont="1" applyFill="1" applyBorder="1" applyAlignment="1">
      <alignment horizontal="center" vertical="center"/>
    </xf>
    <xf numFmtId="0" fontId="4" fillId="2" borderId="10" xfId="1" applyFont="1" applyFill="1" applyBorder="1" applyAlignment="1">
      <alignment horizontal="center" vertical="center"/>
    </xf>
    <xf numFmtId="0" fontId="4" fillId="2" borderId="14" xfId="1" applyFont="1" applyFill="1" applyBorder="1" applyAlignment="1">
      <alignment horizontal="center" vertical="center"/>
    </xf>
    <xf numFmtId="49" fontId="4" fillId="2" borderId="3" xfId="0" applyNumberFormat="1" applyFont="1" applyFill="1" applyBorder="1" applyAlignment="1">
      <alignment horizontal="center" vertical="center" wrapText="1"/>
    </xf>
    <xf numFmtId="49" fontId="4" fillId="2" borderId="8" xfId="0" applyNumberFormat="1" applyFont="1" applyFill="1" applyBorder="1" applyAlignment="1">
      <alignment horizontal="center" vertical="center" wrapText="1"/>
    </xf>
    <xf numFmtId="49" fontId="4" fillId="2" borderId="9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49" fontId="4" fillId="2" borderId="7" xfId="0" applyNumberFormat="1" applyFont="1" applyFill="1" applyBorder="1" applyAlignment="1">
      <alignment horizontal="center" vertical="center" wrapText="1"/>
    </xf>
    <xf numFmtId="49" fontId="4" fillId="2" borderId="6" xfId="0" applyNumberFormat="1" applyFont="1" applyFill="1" applyBorder="1" applyAlignment="1">
      <alignment horizontal="center" vertical="center" wrapText="1"/>
    </xf>
  </cellXfs>
  <cellStyles count="7">
    <cellStyle name="Normal" xfId="0" builtinId="0"/>
    <cellStyle name="Normal 2" xfId="5"/>
    <cellStyle name="Normal_221-12" xfId="4"/>
    <cellStyle name="Normal_97-04" xfId="6"/>
    <cellStyle name="Normal_BoletínCuadros13a19" xfId="2"/>
    <cellStyle name="Normal_consultoria1" xfId="1"/>
    <cellStyle name="Normal_impares de naci98" xfId="3"/>
  </cellStyles>
  <dxfs count="0"/>
  <tableStyles count="0" defaultTableStyle="TableStyleMedium2" defaultPivotStyle="PivotStyleLight16"/>
  <colors>
    <mruColors>
      <color rgb="FFEFF3FF"/>
      <color rgb="FFEBF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2"/>
  <sheetViews>
    <sheetView zoomScaleNormal="100" workbookViewId="0">
      <selection activeCell="Q11" sqref="Q11"/>
    </sheetView>
  </sheetViews>
  <sheetFormatPr baseColWidth="10" defaultRowHeight="12.75" x14ac:dyDescent="0.2"/>
  <cols>
    <col min="1" max="1" width="21.42578125" style="43" customWidth="1"/>
    <col min="2" max="2" width="7.7109375" style="43" customWidth="1"/>
    <col min="3" max="3" width="7.85546875" style="43" customWidth="1"/>
    <col min="4" max="7" width="8.140625" style="43" customWidth="1"/>
    <col min="8" max="8" width="9.7109375" style="43" customWidth="1"/>
    <col min="9" max="11" width="8.140625" style="43" customWidth="1"/>
    <col min="12" max="12" width="8.85546875" style="43" customWidth="1"/>
    <col min="13" max="13" width="8.140625" style="43" customWidth="1"/>
    <col min="14" max="14" width="8.140625" style="84" customWidth="1"/>
    <col min="15" max="15" width="11.42578125" style="42"/>
    <col min="16" max="16384" width="11.42578125" style="43"/>
  </cols>
  <sheetData>
    <row r="1" spans="1:15" x14ac:dyDescent="0.2">
      <c r="A1" s="105" t="s">
        <v>60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</row>
    <row r="2" spans="1:15" x14ac:dyDescent="0.2">
      <c r="A2" s="105" t="s">
        <v>61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</row>
    <row r="3" spans="1:15" x14ac:dyDescent="0.2">
      <c r="A3" s="56"/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85"/>
    </row>
    <row r="4" spans="1:15" ht="27.95" customHeight="1" x14ac:dyDescent="0.2">
      <c r="A4" s="106" t="s">
        <v>46</v>
      </c>
      <c r="B4" s="107" t="s">
        <v>0</v>
      </c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</row>
    <row r="5" spans="1:15" ht="27.95" customHeight="1" x14ac:dyDescent="0.2">
      <c r="A5" s="106"/>
      <c r="B5" s="109" t="s">
        <v>1</v>
      </c>
      <c r="C5" s="112" t="s">
        <v>32</v>
      </c>
      <c r="D5" s="113"/>
      <c r="E5" s="113"/>
      <c r="F5" s="113"/>
      <c r="G5" s="113"/>
      <c r="H5" s="113"/>
      <c r="I5" s="113"/>
      <c r="J5" s="113"/>
      <c r="K5" s="113"/>
      <c r="L5" s="113"/>
      <c r="M5" s="113"/>
      <c r="N5" s="114" t="s">
        <v>47</v>
      </c>
    </row>
    <row r="6" spans="1:15" ht="27.95" customHeight="1" x14ac:dyDescent="0.2">
      <c r="A6" s="106"/>
      <c r="B6" s="110"/>
      <c r="C6" s="112" t="s">
        <v>33</v>
      </c>
      <c r="D6" s="113"/>
      <c r="E6" s="113"/>
      <c r="F6" s="113"/>
      <c r="G6" s="113"/>
      <c r="H6" s="113"/>
      <c r="I6" s="113"/>
      <c r="J6" s="113"/>
      <c r="K6" s="113"/>
      <c r="L6" s="106"/>
      <c r="M6" s="109" t="s">
        <v>48</v>
      </c>
      <c r="N6" s="115"/>
    </row>
    <row r="7" spans="1:15" ht="114" customHeight="1" x14ac:dyDescent="0.2">
      <c r="A7" s="106"/>
      <c r="B7" s="111"/>
      <c r="C7" s="87" t="s">
        <v>1</v>
      </c>
      <c r="D7" s="88" t="s">
        <v>49</v>
      </c>
      <c r="E7" s="89" t="s">
        <v>50</v>
      </c>
      <c r="F7" s="89" t="s">
        <v>65</v>
      </c>
      <c r="G7" s="89" t="s">
        <v>51</v>
      </c>
      <c r="H7" s="89" t="s">
        <v>52</v>
      </c>
      <c r="I7" s="89" t="s">
        <v>53</v>
      </c>
      <c r="J7" s="89" t="s">
        <v>54</v>
      </c>
      <c r="K7" s="89" t="s">
        <v>55</v>
      </c>
      <c r="L7" s="89" t="s">
        <v>56</v>
      </c>
      <c r="M7" s="111"/>
      <c r="N7" s="116"/>
    </row>
    <row r="8" spans="1:15" ht="13.5" customHeight="1" x14ac:dyDescent="0.2">
      <c r="A8" s="44"/>
      <c r="B8" s="45" t="s">
        <v>57</v>
      </c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6" t="s">
        <v>57</v>
      </c>
    </row>
    <row r="9" spans="1:15" s="51" customFormat="1" ht="15.95" customHeight="1" x14ac:dyDescent="0.2">
      <c r="A9" s="86" t="s">
        <v>64</v>
      </c>
      <c r="B9" s="48">
        <f>SUM(D9:N9)</f>
        <v>76863</v>
      </c>
      <c r="C9" s="48">
        <f>SUM(D9:L9)</f>
        <v>50386</v>
      </c>
      <c r="D9" s="48">
        <f>SUM(D11:D20)</f>
        <v>1364</v>
      </c>
      <c r="E9" s="48">
        <f t="shared" ref="E9:N9" si="0">SUM(E11:E20)</f>
        <v>3980</v>
      </c>
      <c r="F9" s="48">
        <f t="shared" si="0"/>
        <v>2669</v>
      </c>
      <c r="G9" s="48">
        <f t="shared" si="0"/>
        <v>1166</v>
      </c>
      <c r="H9" s="48">
        <f t="shared" si="0"/>
        <v>7925</v>
      </c>
      <c r="I9" s="48">
        <f t="shared" si="0"/>
        <v>8406</v>
      </c>
      <c r="J9" s="48">
        <f t="shared" si="0"/>
        <v>6547</v>
      </c>
      <c r="K9" s="48">
        <f t="shared" si="0"/>
        <v>4329</v>
      </c>
      <c r="L9" s="48">
        <f t="shared" si="0"/>
        <v>14000</v>
      </c>
      <c r="M9" s="48">
        <f t="shared" si="0"/>
        <v>751</v>
      </c>
      <c r="N9" s="49">
        <f t="shared" si="0"/>
        <v>25726</v>
      </c>
      <c r="O9" s="50"/>
    </row>
    <row r="10" spans="1:15" s="56" customFormat="1" ht="13.5" customHeight="1" x14ac:dyDescent="0.2">
      <c r="A10" s="52"/>
      <c r="B10" s="48"/>
      <c r="C10" s="48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4"/>
      <c r="O10" s="55"/>
    </row>
    <row r="11" spans="1:15" s="61" customFormat="1" ht="15.95" customHeight="1" x14ac:dyDescent="0.2">
      <c r="A11" s="57" t="s">
        <v>7</v>
      </c>
      <c r="B11" s="58">
        <f t="shared" ref="B11:B44" si="1">SUM(D11:N11)</f>
        <v>522</v>
      </c>
      <c r="C11" s="58">
        <f t="shared" ref="C11:C44" si="2">SUM(D11:L11)</f>
        <v>179</v>
      </c>
      <c r="D11" s="58" t="s">
        <v>17</v>
      </c>
      <c r="E11" s="58" t="s">
        <v>17</v>
      </c>
      <c r="F11" s="58" t="s">
        <v>17</v>
      </c>
      <c r="G11" s="58" t="s">
        <v>17</v>
      </c>
      <c r="H11" s="58">
        <v>12</v>
      </c>
      <c r="I11" s="58">
        <v>74</v>
      </c>
      <c r="J11" s="58">
        <v>17</v>
      </c>
      <c r="K11" s="58">
        <v>3</v>
      </c>
      <c r="L11" s="58">
        <v>73</v>
      </c>
      <c r="M11" s="58">
        <v>26</v>
      </c>
      <c r="N11" s="59">
        <v>317</v>
      </c>
      <c r="O11" s="60"/>
    </row>
    <row r="12" spans="1:15" s="61" customFormat="1" ht="15.95" customHeight="1" x14ac:dyDescent="0.2">
      <c r="A12" s="57" t="s">
        <v>37</v>
      </c>
      <c r="B12" s="58">
        <f t="shared" si="1"/>
        <v>12840</v>
      </c>
      <c r="C12" s="58">
        <f t="shared" si="2"/>
        <v>6864</v>
      </c>
      <c r="D12" s="58">
        <v>24</v>
      </c>
      <c r="E12" s="58">
        <v>74</v>
      </c>
      <c r="F12" s="58">
        <v>140</v>
      </c>
      <c r="G12" s="58">
        <v>103</v>
      </c>
      <c r="H12" s="58">
        <v>764</v>
      </c>
      <c r="I12" s="58">
        <v>1686</v>
      </c>
      <c r="J12" s="58">
        <v>862</v>
      </c>
      <c r="K12" s="58">
        <v>379</v>
      </c>
      <c r="L12" s="58">
        <v>2832</v>
      </c>
      <c r="M12" s="58">
        <v>315</v>
      </c>
      <c r="N12" s="59">
        <v>5661</v>
      </c>
      <c r="O12" s="62"/>
    </row>
    <row r="13" spans="1:15" s="61" customFormat="1" ht="15.95" customHeight="1" x14ac:dyDescent="0.2">
      <c r="A13" s="57" t="s">
        <v>38</v>
      </c>
      <c r="B13" s="58">
        <f t="shared" si="1"/>
        <v>21903</v>
      </c>
      <c r="C13" s="58">
        <f t="shared" si="2"/>
        <v>13727</v>
      </c>
      <c r="D13" s="58">
        <v>146</v>
      </c>
      <c r="E13" s="58">
        <v>463</v>
      </c>
      <c r="F13" s="58">
        <v>639</v>
      </c>
      <c r="G13" s="58">
        <v>313</v>
      </c>
      <c r="H13" s="58">
        <v>2218</v>
      </c>
      <c r="I13" s="58">
        <v>2243</v>
      </c>
      <c r="J13" s="58">
        <v>2012</v>
      </c>
      <c r="K13" s="58">
        <v>1254</v>
      </c>
      <c r="L13" s="58">
        <v>4439</v>
      </c>
      <c r="M13" s="58">
        <v>217</v>
      </c>
      <c r="N13" s="59">
        <v>7959</v>
      </c>
      <c r="O13" s="62"/>
    </row>
    <row r="14" spans="1:15" s="61" customFormat="1" ht="15.95" customHeight="1" x14ac:dyDescent="0.2">
      <c r="A14" s="57" t="s">
        <v>39</v>
      </c>
      <c r="B14" s="58">
        <f t="shared" si="1"/>
        <v>18602</v>
      </c>
      <c r="C14" s="58">
        <f t="shared" si="2"/>
        <v>12848</v>
      </c>
      <c r="D14" s="58">
        <v>383</v>
      </c>
      <c r="E14" s="58">
        <v>1108</v>
      </c>
      <c r="F14" s="58">
        <v>782</v>
      </c>
      <c r="G14" s="58">
        <v>304</v>
      </c>
      <c r="H14" s="58">
        <v>2379</v>
      </c>
      <c r="I14" s="58">
        <v>1790</v>
      </c>
      <c r="J14" s="58">
        <v>1699</v>
      </c>
      <c r="K14" s="58">
        <v>1222</v>
      </c>
      <c r="L14" s="58">
        <v>3181</v>
      </c>
      <c r="M14" s="58">
        <v>93</v>
      </c>
      <c r="N14" s="59">
        <v>5661</v>
      </c>
      <c r="O14" s="62"/>
    </row>
    <row r="15" spans="1:15" s="61" customFormat="1" ht="15.95" customHeight="1" x14ac:dyDescent="0.2">
      <c r="A15" s="57" t="s">
        <v>40</v>
      </c>
      <c r="B15" s="58">
        <f t="shared" si="1"/>
        <v>13506</v>
      </c>
      <c r="C15" s="58">
        <f t="shared" si="2"/>
        <v>9773</v>
      </c>
      <c r="D15" s="58">
        <v>472</v>
      </c>
      <c r="E15" s="58">
        <v>1334</v>
      </c>
      <c r="F15" s="58">
        <v>673</v>
      </c>
      <c r="G15" s="58">
        <v>267</v>
      </c>
      <c r="H15" s="58">
        <v>1614</v>
      </c>
      <c r="I15" s="58">
        <v>1322</v>
      </c>
      <c r="J15" s="58">
        <v>1154</v>
      </c>
      <c r="K15" s="58">
        <v>931</v>
      </c>
      <c r="L15" s="58">
        <v>2006</v>
      </c>
      <c r="M15" s="58">
        <v>56</v>
      </c>
      <c r="N15" s="59">
        <v>3677</v>
      </c>
      <c r="O15" s="62"/>
    </row>
    <row r="16" spans="1:15" s="61" customFormat="1" ht="15.95" customHeight="1" x14ac:dyDescent="0.2">
      <c r="A16" s="57" t="s">
        <v>41</v>
      </c>
      <c r="B16" s="58">
        <f t="shared" si="1"/>
        <v>7368</v>
      </c>
      <c r="C16" s="58">
        <f t="shared" si="2"/>
        <v>5450</v>
      </c>
      <c r="D16" s="58">
        <v>265</v>
      </c>
      <c r="E16" s="58">
        <v>781</v>
      </c>
      <c r="F16" s="58">
        <v>349</v>
      </c>
      <c r="G16" s="58">
        <v>136</v>
      </c>
      <c r="H16" s="58">
        <v>724</v>
      </c>
      <c r="I16" s="58">
        <v>951</v>
      </c>
      <c r="J16" s="58">
        <v>659</v>
      </c>
      <c r="K16" s="58">
        <v>430</v>
      </c>
      <c r="L16" s="58">
        <v>1155</v>
      </c>
      <c r="M16" s="58">
        <v>31</v>
      </c>
      <c r="N16" s="59">
        <v>1887</v>
      </c>
      <c r="O16" s="62"/>
    </row>
    <row r="17" spans="1:26" s="61" customFormat="1" ht="15.95" customHeight="1" x14ac:dyDescent="0.2">
      <c r="A17" s="57" t="s">
        <v>42</v>
      </c>
      <c r="B17" s="58">
        <f t="shared" si="1"/>
        <v>1965</v>
      </c>
      <c r="C17" s="58">
        <f t="shared" si="2"/>
        <v>1428</v>
      </c>
      <c r="D17" s="58">
        <v>72</v>
      </c>
      <c r="E17" s="58">
        <v>202</v>
      </c>
      <c r="F17" s="58">
        <v>79</v>
      </c>
      <c r="G17" s="58">
        <v>40</v>
      </c>
      <c r="H17" s="58">
        <v>204</v>
      </c>
      <c r="I17" s="58">
        <v>302</v>
      </c>
      <c r="J17" s="58">
        <v>135</v>
      </c>
      <c r="K17" s="58">
        <v>102</v>
      </c>
      <c r="L17" s="58">
        <v>292</v>
      </c>
      <c r="M17" s="58">
        <v>12</v>
      </c>
      <c r="N17" s="59">
        <v>525</v>
      </c>
      <c r="O17" s="62"/>
    </row>
    <row r="18" spans="1:26" s="61" customFormat="1" ht="15.95" customHeight="1" x14ac:dyDescent="0.2">
      <c r="A18" s="57" t="s">
        <v>44</v>
      </c>
      <c r="B18" s="58">
        <f t="shared" si="1"/>
        <v>137</v>
      </c>
      <c r="C18" s="58">
        <f t="shared" si="2"/>
        <v>104</v>
      </c>
      <c r="D18" s="58">
        <v>2</v>
      </c>
      <c r="E18" s="58">
        <v>18</v>
      </c>
      <c r="F18" s="58">
        <v>6</v>
      </c>
      <c r="G18" s="58">
        <v>3</v>
      </c>
      <c r="H18" s="58">
        <v>10</v>
      </c>
      <c r="I18" s="58">
        <v>29</v>
      </c>
      <c r="J18" s="58">
        <v>9</v>
      </c>
      <c r="K18" s="58">
        <v>8</v>
      </c>
      <c r="L18" s="58">
        <v>19</v>
      </c>
      <c r="M18" s="58">
        <v>1</v>
      </c>
      <c r="N18" s="59">
        <v>32</v>
      </c>
      <c r="O18" s="62"/>
    </row>
    <row r="19" spans="1:26" s="61" customFormat="1" ht="15.95" customHeight="1" x14ac:dyDescent="0.2">
      <c r="A19" s="57" t="s">
        <v>15</v>
      </c>
      <c r="B19" s="58">
        <f t="shared" si="1"/>
        <v>9</v>
      </c>
      <c r="C19" s="58">
        <f t="shared" si="2"/>
        <v>6</v>
      </c>
      <c r="D19" s="58" t="s">
        <v>17</v>
      </c>
      <c r="E19" s="58" t="s">
        <v>17</v>
      </c>
      <c r="F19" s="58" t="s">
        <v>17</v>
      </c>
      <c r="G19" s="58" t="s">
        <v>17</v>
      </c>
      <c r="H19" s="58" t="s">
        <v>17</v>
      </c>
      <c r="I19" s="58">
        <v>4</v>
      </c>
      <c r="J19" s="58" t="s">
        <v>17</v>
      </c>
      <c r="K19" s="58" t="s">
        <v>17</v>
      </c>
      <c r="L19" s="58">
        <v>2</v>
      </c>
      <c r="M19" s="58" t="s">
        <v>17</v>
      </c>
      <c r="N19" s="59">
        <v>3</v>
      </c>
      <c r="O19" s="62"/>
    </row>
    <row r="20" spans="1:26" s="61" customFormat="1" ht="15.95" customHeight="1" x14ac:dyDescent="0.2">
      <c r="A20" s="57" t="s">
        <v>43</v>
      </c>
      <c r="B20" s="58">
        <f t="shared" si="1"/>
        <v>11</v>
      </c>
      <c r="C20" s="58">
        <f t="shared" si="2"/>
        <v>7</v>
      </c>
      <c r="D20" s="58" t="s">
        <v>17</v>
      </c>
      <c r="E20" s="58" t="s">
        <v>17</v>
      </c>
      <c r="F20" s="58">
        <v>1</v>
      </c>
      <c r="G20" s="58" t="s">
        <v>17</v>
      </c>
      <c r="H20" s="58" t="s">
        <v>17</v>
      </c>
      <c r="I20" s="58">
        <v>5</v>
      </c>
      <c r="J20" s="58" t="s">
        <v>17</v>
      </c>
      <c r="K20" s="58" t="s">
        <v>17</v>
      </c>
      <c r="L20" s="58">
        <v>1</v>
      </c>
      <c r="M20" s="58" t="s">
        <v>17</v>
      </c>
      <c r="N20" s="59">
        <v>4</v>
      </c>
      <c r="O20" s="62"/>
    </row>
    <row r="21" spans="1:26" ht="13.5" customHeight="1" x14ac:dyDescent="0.2">
      <c r="A21" s="63"/>
      <c r="B21" s="48"/>
      <c r="C21" s="48"/>
      <c r="D21" s="64"/>
      <c r="E21" s="64"/>
      <c r="F21" s="64"/>
      <c r="G21" s="64"/>
      <c r="H21" s="64"/>
      <c r="I21" s="64"/>
      <c r="J21" s="64"/>
      <c r="K21" s="64"/>
      <c r="L21" s="64"/>
      <c r="M21" s="64"/>
      <c r="N21" s="65"/>
    </row>
    <row r="22" spans="1:26" s="51" customFormat="1" ht="15.95" customHeight="1" x14ac:dyDescent="0.2">
      <c r="A22" s="47" t="s">
        <v>62</v>
      </c>
      <c r="B22" s="48">
        <f>SUM(B24:B33)</f>
        <v>7576</v>
      </c>
      <c r="C22" s="48">
        <f t="shared" ref="C22:N22" si="3">SUM(C24:C33)</f>
        <v>5571</v>
      </c>
      <c r="D22" s="48">
        <f t="shared" si="3"/>
        <v>476</v>
      </c>
      <c r="E22" s="48">
        <f t="shared" si="3"/>
        <v>1107</v>
      </c>
      <c r="F22" s="48">
        <f t="shared" si="3"/>
        <v>532</v>
      </c>
      <c r="G22" s="48">
        <f t="shared" si="3"/>
        <v>218</v>
      </c>
      <c r="H22" s="48">
        <f t="shared" si="3"/>
        <v>1064</v>
      </c>
      <c r="I22" s="48">
        <f t="shared" si="3"/>
        <v>30</v>
      </c>
      <c r="J22" s="48">
        <f t="shared" si="3"/>
        <v>484</v>
      </c>
      <c r="K22" s="48">
        <f t="shared" si="3"/>
        <v>394</v>
      </c>
      <c r="L22" s="48">
        <f t="shared" si="3"/>
        <v>1266</v>
      </c>
      <c r="M22" s="48">
        <f t="shared" si="3"/>
        <v>50</v>
      </c>
      <c r="N22" s="49">
        <f t="shared" si="3"/>
        <v>1955</v>
      </c>
      <c r="O22" s="66"/>
    </row>
    <row r="23" spans="1:26" s="56" customFormat="1" ht="13.5" customHeight="1" x14ac:dyDescent="0.2">
      <c r="A23" s="52"/>
      <c r="B23" s="48"/>
      <c r="C23" s="48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4"/>
      <c r="O23" s="55"/>
    </row>
    <row r="24" spans="1:26" s="61" customFormat="1" ht="15.95" customHeight="1" x14ac:dyDescent="0.2">
      <c r="A24" s="57" t="s">
        <v>7</v>
      </c>
      <c r="B24" s="58">
        <f t="shared" si="1"/>
        <v>15</v>
      </c>
      <c r="C24" s="58">
        <f t="shared" si="2"/>
        <v>4</v>
      </c>
      <c r="D24" s="58" t="s">
        <v>17</v>
      </c>
      <c r="E24" s="58" t="s">
        <v>17</v>
      </c>
      <c r="F24" s="58" t="s">
        <v>17</v>
      </c>
      <c r="G24" s="58" t="s">
        <v>17</v>
      </c>
      <c r="H24" s="58" t="s">
        <v>17</v>
      </c>
      <c r="I24" s="58" t="s">
        <v>17</v>
      </c>
      <c r="J24" s="58" t="s">
        <v>17</v>
      </c>
      <c r="K24" s="58" t="s">
        <v>17</v>
      </c>
      <c r="L24" s="58">
        <v>4</v>
      </c>
      <c r="M24" s="58">
        <v>1</v>
      </c>
      <c r="N24" s="59">
        <v>10</v>
      </c>
      <c r="O24" s="67"/>
    </row>
    <row r="25" spans="1:26" s="61" customFormat="1" ht="15.95" customHeight="1" x14ac:dyDescent="0.2">
      <c r="A25" s="57" t="s">
        <v>37</v>
      </c>
      <c r="B25" s="58">
        <f t="shared" si="1"/>
        <v>687</v>
      </c>
      <c r="C25" s="58">
        <f t="shared" si="2"/>
        <v>347</v>
      </c>
      <c r="D25" s="58">
        <v>3</v>
      </c>
      <c r="E25" s="58">
        <v>2</v>
      </c>
      <c r="F25" s="58">
        <v>27</v>
      </c>
      <c r="G25" s="58">
        <v>11</v>
      </c>
      <c r="H25" s="58">
        <v>64</v>
      </c>
      <c r="I25" s="58">
        <v>2</v>
      </c>
      <c r="J25" s="58">
        <v>41</v>
      </c>
      <c r="K25" s="58">
        <v>24</v>
      </c>
      <c r="L25" s="58">
        <v>173</v>
      </c>
      <c r="M25" s="58">
        <v>22</v>
      </c>
      <c r="N25" s="59">
        <v>318</v>
      </c>
      <c r="O25" s="62"/>
    </row>
    <row r="26" spans="1:26" s="61" customFormat="1" ht="15.95" customHeight="1" x14ac:dyDescent="0.2">
      <c r="A26" s="57" t="s">
        <v>38</v>
      </c>
      <c r="B26" s="58">
        <f t="shared" si="1"/>
        <v>1708</v>
      </c>
      <c r="C26" s="58">
        <f t="shared" si="2"/>
        <v>1103</v>
      </c>
      <c r="D26" s="58">
        <v>41</v>
      </c>
      <c r="E26" s="58">
        <v>81</v>
      </c>
      <c r="F26" s="58">
        <v>104</v>
      </c>
      <c r="G26" s="58">
        <v>46</v>
      </c>
      <c r="H26" s="58">
        <v>232</v>
      </c>
      <c r="I26" s="58">
        <v>6</v>
      </c>
      <c r="J26" s="58">
        <v>119</v>
      </c>
      <c r="K26" s="58">
        <v>105</v>
      </c>
      <c r="L26" s="58">
        <v>369</v>
      </c>
      <c r="M26" s="58">
        <v>15</v>
      </c>
      <c r="N26" s="59">
        <v>590</v>
      </c>
      <c r="O26" s="62"/>
    </row>
    <row r="27" spans="1:26" s="61" customFormat="1" ht="15.95" customHeight="1" x14ac:dyDescent="0.2">
      <c r="A27" s="57" t="s">
        <v>39</v>
      </c>
      <c r="B27" s="58">
        <f t="shared" si="1"/>
        <v>1989</v>
      </c>
      <c r="C27" s="58">
        <f t="shared" si="2"/>
        <v>1485</v>
      </c>
      <c r="D27" s="58">
        <v>123</v>
      </c>
      <c r="E27" s="58">
        <v>260</v>
      </c>
      <c r="F27" s="58">
        <v>156</v>
      </c>
      <c r="G27" s="58">
        <v>56</v>
      </c>
      <c r="H27" s="58">
        <v>330</v>
      </c>
      <c r="I27" s="58">
        <v>9</v>
      </c>
      <c r="J27" s="58">
        <v>131</v>
      </c>
      <c r="K27" s="58">
        <v>103</v>
      </c>
      <c r="L27" s="58">
        <v>317</v>
      </c>
      <c r="M27" s="58">
        <v>10</v>
      </c>
      <c r="N27" s="59">
        <v>494</v>
      </c>
      <c r="O27" s="62"/>
      <c r="P27" s="68"/>
      <c r="Q27" s="68"/>
      <c r="R27" s="68"/>
      <c r="S27" s="68"/>
      <c r="T27" s="68"/>
      <c r="U27" s="68"/>
      <c r="V27" s="68"/>
      <c r="W27" s="68"/>
      <c r="X27" s="68"/>
      <c r="Y27" s="68"/>
      <c r="Z27" s="68"/>
    </row>
    <row r="28" spans="1:26" s="61" customFormat="1" ht="15.95" customHeight="1" x14ac:dyDescent="0.2">
      <c r="A28" s="57" t="s">
        <v>40</v>
      </c>
      <c r="B28" s="58">
        <f t="shared" si="1"/>
        <v>1858</v>
      </c>
      <c r="C28" s="58">
        <f t="shared" si="2"/>
        <v>1523</v>
      </c>
      <c r="D28" s="58">
        <v>175</v>
      </c>
      <c r="E28" s="58">
        <v>417</v>
      </c>
      <c r="F28" s="58">
        <v>126</v>
      </c>
      <c r="G28" s="58">
        <v>64</v>
      </c>
      <c r="H28" s="58">
        <v>267</v>
      </c>
      <c r="I28" s="58">
        <v>10</v>
      </c>
      <c r="J28" s="58">
        <v>119</v>
      </c>
      <c r="K28" s="58">
        <v>100</v>
      </c>
      <c r="L28" s="58">
        <v>245</v>
      </c>
      <c r="M28" s="58">
        <v>1</v>
      </c>
      <c r="N28" s="59">
        <v>334</v>
      </c>
      <c r="O28" s="62"/>
      <c r="P28" s="68"/>
      <c r="Q28" s="68"/>
      <c r="R28" s="68"/>
      <c r="S28" s="68"/>
      <c r="T28" s="68"/>
      <c r="U28" s="68"/>
      <c r="V28" s="68"/>
      <c r="W28" s="68"/>
      <c r="X28" s="68"/>
      <c r="Y28" s="68"/>
      <c r="Z28" s="68"/>
    </row>
    <row r="29" spans="1:26" s="61" customFormat="1" ht="15.95" customHeight="1" x14ac:dyDescent="0.2">
      <c r="A29" s="57" t="s">
        <v>41</v>
      </c>
      <c r="B29" s="58">
        <f t="shared" si="1"/>
        <v>1025</v>
      </c>
      <c r="C29" s="58">
        <f t="shared" si="2"/>
        <v>861</v>
      </c>
      <c r="D29" s="58">
        <v>107</v>
      </c>
      <c r="E29" s="58">
        <v>256</v>
      </c>
      <c r="F29" s="58">
        <v>94</v>
      </c>
      <c r="G29" s="58">
        <v>30</v>
      </c>
      <c r="H29" s="58">
        <v>134</v>
      </c>
      <c r="I29" s="58">
        <v>2</v>
      </c>
      <c r="J29" s="58">
        <v>68</v>
      </c>
      <c r="K29" s="58">
        <v>44</v>
      </c>
      <c r="L29" s="58">
        <v>126</v>
      </c>
      <c r="M29" s="58" t="s">
        <v>17</v>
      </c>
      <c r="N29" s="59">
        <v>164</v>
      </c>
      <c r="O29" s="62"/>
      <c r="P29" s="68"/>
      <c r="Q29" s="68"/>
      <c r="R29" s="68"/>
      <c r="S29" s="68"/>
      <c r="T29" s="68"/>
      <c r="U29" s="68"/>
      <c r="V29" s="68"/>
      <c r="W29" s="68"/>
      <c r="X29" s="68"/>
      <c r="Y29" s="68"/>
      <c r="Z29" s="68"/>
    </row>
    <row r="30" spans="1:26" s="61" customFormat="1" ht="15.95" customHeight="1" x14ac:dyDescent="0.2">
      <c r="A30" s="57" t="s">
        <v>42</v>
      </c>
      <c r="B30" s="58">
        <f t="shared" si="1"/>
        <v>271</v>
      </c>
      <c r="C30" s="58">
        <f t="shared" si="2"/>
        <v>228</v>
      </c>
      <c r="D30" s="58">
        <v>26</v>
      </c>
      <c r="E30" s="58">
        <v>79</v>
      </c>
      <c r="F30" s="58">
        <v>24</v>
      </c>
      <c r="G30" s="58">
        <v>11</v>
      </c>
      <c r="H30" s="58">
        <v>37</v>
      </c>
      <c r="I30" s="58">
        <v>1</v>
      </c>
      <c r="J30" s="58">
        <v>6</v>
      </c>
      <c r="K30" s="58">
        <v>17</v>
      </c>
      <c r="L30" s="58">
        <v>27</v>
      </c>
      <c r="M30" s="58">
        <v>1</v>
      </c>
      <c r="N30" s="59">
        <v>42</v>
      </c>
      <c r="O30" s="62"/>
      <c r="P30" s="68"/>
      <c r="Q30" s="68"/>
      <c r="R30" s="68"/>
      <c r="S30" s="68"/>
      <c r="T30" s="68"/>
      <c r="U30" s="68"/>
      <c r="V30" s="68"/>
      <c r="W30" s="68"/>
      <c r="X30" s="68"/>
      <c r="Y30" s="68"/>
      <c r="Z30" s="68"/>
    </row>
    <row r="31" spans="1:26" s="61" customFormat="1" ht="15.95" customHeight="1" x14ac:dyDescent="0.2">
      <c r="A31" s="57" t="s">
        <v>44</v>
      </c>
      <c r="B31" s="58">
        <f t="shared" si="1"/>
        <v>20</v>
      </c>
      <c r="C31" s="58">
        <f t="shared" si="2"/>
        <v>20</v>
      </c>
      <c r="D31" s="58">
        <v>1</v>
      </c>
      <c r="E31" s="58">
        <v>12</v>
      </c>
      <c r="F31" s="58">
        <v>1</v>
      </c>
      <c r="G31" s="58" t="s">
        <v>17</v>
      </c>
      <c r="H31" s="58" t="s">
        <v>17</v>
      </c>
      <c r="I31" s="58" t="s">
        <v>17</v>
      </c>
      <c r="J31" s="58" t="s">
        <v>17</v>
      </c>
      <c r="K31" s="58">
        <v>1</v>
      </c>
      <c r="L31" s="58">
        <v>5</v>
      </c>
      <c r="M31" s="58" t="s">
        <v>17</v>
      </c>
      <c r="N31" s="59" t="s">
        <v>17</v>
      </c>
      <c r="O31" s="62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</row>
    <row r="32" spans="1:26" s="61" customFormat="1" ht="15.95" customHeight="1" x14ac:dyDescent="0.2">
      <c r="A32" s="57" t="s">
        <v>15</v>
      </c>
      <c r="B32" s="58">
        <f t="shared" si="1"/>
        <v>1</v>
      </c>
      <c r="C32" s="58">
        <f t="shared" si="2"/>
        <v>0</v>
      </c>
      <c r="D32" s="58" t="s">
        <v>17</v>
      </c>
      <c r="E32" s="58" t="s">
        <v>17</v>
      </c>
      <c r="F32" s="58" t="s">
        <v>17</v>
      </c>
      <c r="G32" s="58" t="s">
        <v>17</v>
      </c>
      <c r="H32" s="58" t="s">
        <v>17</v>
      </c>
      <c r="I32" s="58" t="s">
        <v>17</v>
      </c>
      <c r="J32" s="58" t="s">
        <v>17</v>
      </c>
      <c r="K32" s="58" t="s">
        <v>17</v>
      </c>
      <c r="L32" s="58" t="s">
        <v>17</v>
      </c>
      <c r="M32" s="58" t="s">
        <v>17</v>
      </c>
      <c r="N32" s="59">
        <v>1</v>
      </c>
      <c r="O32" s="62"/>
      <c r="P32" s="68"/>
      <c r="Q32" s="68"/>
      <c r="R32" s="68"/>
      <c r="S32" s="68"/>
      <c r="T32" s="68"/>
      <c r="U32" s="68"/>
      <c r="V32" s="68"/>
      <c r="W32" s="68"/>
      <c r="X32" s="68"/>
      <c r="Y32" s="68"/>
      <c r="Z32" s="68"/>
    </row>
    <row r="33" spans="1:26" s="61" customFormat="1" ht="15.95" customHeight="1" x14ac:dyDescent="0.2">
      <c r="A33" s="57" t="s">
        <v>43</v>
      </c>
      <c r="B33" s="58">
        <f t="shared" si="1"/>
        <v>2</v>
      </c>
      <c r="C33" s="58">
        <f t="shared" si="2"/>
        <v>0</v>
      </c>
      <c r="D33" s="58" t="s">
        <v>17</v>
      </c>
      <c r="E33" s="58" t="s">
        <v>17</v>
      </c>
      <c r="F33" s="58" t="s">
        <v>17</v>
      </c>
      <c r="G33" s="58" t="s">
        <v>17</v>
      </c>
      <c r="H33" s="58" t="s">
        <v>17</v>
      </c>
      <c r="I33" s="58" t="s">
        <v>17</v>
      </c>
      <c r="J33" s="58" t="s">
        <v>17</v>
      </c>
      <c r="K33" s="58" t="s">
        <v>17</v>
      </c>
      <c r="L33" s="58" t="s">
        <v>17</v>
      </c>
      <c r="M33" s="58" t="s">
        <v>17</v>
      </c>
      <c r="N33" s="59">
        <v>2</v>
      </c>
      <c r="O33" s="62"/>
      <c r="P33" s="68"/>
      <c r="Q33" s="68"/>
      <c r="R33" s="68"/>
      <c r="S33" s="68"/>
      <c r="T33" s="68"/>
      <c r="U33" s="68"/>
      <c r="V33" s="68"/>
      <c r="W33" s="68"/>
      <c r="X33" s="68"/>
      <c r="Y33" s="68"/>
      <c r="Z33" s="68"/>
    </row>
    <row r="34" spans="1:26" ht="13.5" customHeight="1" x14ac:dyDescent="0.2">
      <c r="A34" s="63"/>
      <c r="B34" s="48"/>
      <c r="C34" s="48"/>
      <c r="D34" s="64"/>
      <c r="E34" s="64"/>
      <c r="F34" s="64"/>
      <c r="G34" s="64"/>
      <c r="H34" s="64"/>
      <c r="I34" s="64"/>
      <c r="J34" s="64"/>
      <c r="K34" s="64"/>
      <c r="L34" s="64"/>
      <c r="M34" s="64"/>
      <c r="N34" s="65"/>
      <c r="P34" s="68"/>
      <c r="Q34" s="68"/>
      <c r="R34" s="68"/>
      <c r="S34" s="68"/>
      <c r="T34" s="68"/>
      <c r="U34" s="68"/>
      <c r="V34" s="68"/>
      <c r="W34" s="68"/>
      <c r="X34" s="68"/>
      <c r="Y34" s="68"/>
      <c r="Z34" s="68"/>
    </row>
    <row r="35" spans="1:26" s="61" customFormat="1" ht="15.95" customHeight="1" x14ac:dyDescent="0.2">
      <c r="A35" s="69" t="s">
        <v>63</v>
      </c>
      <c r="B35" s="48">
        <f>SUM(B37:B44)</f>
        <v>664</v>
      </c>
      <c r="C35" s="48">
        <f t="shared" ref="C35:N35" si="4">SUM(C37:C44)</f>
        <v>240</v>
      </c>
      <c r="D35" s="48">
        <f t="shared" si="4"/>
        <v>4</v>
      </c>
      <c r="E35" s="48">
        <f t="shared" si="4"/>
        <v>11</v>
      </c>
      <c r="F35" s="48">
        <f t="shared" si="4"/>
        <v>14</v>
      </c>
      <c r="G35" s="48">
        <f t="shared" si="4"/>
        <v>14</v>
      </c>
      <c r="H35" s="48">
        <f t="shared" si="4"/>
        <v>60</v>
      </c>
      <c r="I35" s="48">
        <f t="shared" si="4"/>
        <v>0</v>
      </c>
      <c r="J35" s="48">
        <f t="shared" si="4"/>
        <v>32</v>
      </c>
      <c r="K35" s="48">
        <f t="shared" si="4"/>
        <v>34</v>
      </c>
      <c r="L35" s="48">
        <f t="shared" si="4"/>
        <v>71</v>
      </c>
      <c r="M35" s="48">
        <f t="shared" si="4"/>
        <v>3</v>
      </c>
      <c r="N35" s="49">
        <f t="shared" si="4"/>
        <v>421</v>
      </c>
      <c r="O35" s="62"/>
    </row>
    <row r="36" spans="1:26" ht="13.5" customHeight="1" x14ac:dyDescent="0.2">
      <c r="A36" s="63"/>
      <c r="B36" s="48"/>
      <c r="C36" s="48"/>
      <c r="D36" s="53"/>
      <c r="E36" s="53"/>
      <c r="F36" s="53"/>
      <c r="G36" s="53"/>
      <c r="H36" s="53"/>
      <c r="I36" s="53"/>
      <c r="J36" s="53"/>
      <c r="K36" s="53"/>
      <c r="L36" s="64"/>
      <c r="M36" s="64"/>
      <c r="N36" s="65"/>
    </row>
    <row r="37" spans="1:26" s="61" customFormat="1" ht="15.95" customHeight="1" x14ac:dyDescent="0.2">
      <c r="A37" s="57" t="s">
        <v>7</v>
      </c>
      <c r="B37" s="58">
        <f t="shared" si="1"/>
        <v>2</v>
      </c>
      <c r="C37" s="58">
        <f t="shared" si="2"/>
        <v>1</v>
      </c>
      <c r="D37" s="58" t="s">
        <v>17</v>
      </c>
      <c r="E37" s="58" t="s">
        <v>17</v>
      </c>
      <c r="F37" s="58" t="s">
        <v>17</v>
      </c>
      <c r="G37" s="58" t="s">
        <v>17</v>
      </c>
      <c r="H37" s="58" t="s">
        <v>17</v>
      </c>
      <c r="I37" s="58" t="s">
        <v>17</v>
      </c>
      <c r="J37" s="58" t="s">
        <v>17</v>
      </c>
      <c r="K37" s="58">
        <v>1</v>
      </c>
      <c r="L37" s="58" t="s">
        <v>17</v>
      </c>
      <c r="M37" s="58" t="s">
        <v>17</v>
      </c>
      <c r="N37" s="59">
        <v>1</v>
      </c>
      <c r="O37" s="62"/>
    </row>
    <row r="38" spans="1:26" s="61" customFormat="1" ht="15.95" customHeight="1" x14ac:dyDescent="0.2">
      <c r="A38" s="57" t="s">
        <v>37</v>
      </c>
      <c r="B38" s="58">
        <f t="shared" si="1"/>
        <v>111</v>
      </c>
      <c r="C38" s="58">
        <f t="shared" si="2"/>
        <v>20</v>
      </c>
      <c r="D38" s="58" t="s">
        <v>17</v>
      </c>
      <c r="E38" s="58" t="s">
        <v>17</v>
      </c>
      <c r="F38" s="58" t="s">
        <v>17</v>
      </c>
      <c r="G38" s="58">
        <v>2</v>
      </c>
      <c r="H38" s="58">
        <v>4</v>
      </c>
      <c r="I38" s="58" t="s">
        <v>17</v>
      </c>
      <c r="J38" s="58">
        <v>5</v>
      </c>
      <c r="K38" s="58">
        <v>1</v>
      </c>
      <c r="L38" s="58">
        <v>8</v>
      </c>
      <c r="M38" s="58" t="s">
        <v>17</v>
      </c>
      <c r="N38" s="59">
        <v>91</v>
      </c>
      <c r="O38" s="62"/>
      <c r="P38" s="70"/>
    </row>
    <row r="39" spans="1:26" s="61" customFormat="1" ht="15.95" customHeight="1" x14ac:dyDescent="0.2">
      <c r="A39" s="57" t="s">
        <v>38</v>
      </c>
      <c r="B39" s="58">
        <f t="shared" si="1"/>
        <v>203</v>
      </c>
      <c r="C39" s="58">
        <f t="shared" si="2"/>
        <v>68</v>
      </c>
      <c r="D39" s="58">
        <v>1</v>
      </c>
      <c r="E39" s="58">
        <v>1</v>
      </c>
      <c r="F39" s="58">
        <v>3</v>
      </c>
      <c r="G39" s="58">
        <v>2</v>
      </c>
      <c r="H39" s="58">
        <v>13</v>
      </c>
      <c r="I39" s="58" t="s">
        <v>17</v>
      </c>
      <c r="J39" s="58">
        <v>9</v>
      </c>
      <c r="K39" s="58">
        <v>11</v>
      </c>
      <c r="L39" s="58">
        <v>28</v>
      </c>
      <c r="M39" s="58" t="s">
        <v>17</v>
      </c>
      <c r="N39" s="59">
        <v>135</v>
      </c>
      <c r="O39" s="62"/>
      <c r="P39" s="70"/>
    </row>
    <row r="40" spans="1:26" s="61" customFormat="1" ht="15.95" customHeight="1" x14ac:dyDescent="0.2">
      <c r="A40" s="57" t="s">
        <v>39</v>
      </c>
      <c r="B40" s="58">
        <f t="shared" si="1"/>
        <v>189</v>
      </c>
      <c r="C40" s="58">
        <f t="shared" si="2"/>
        <v>85</v>
      </c>
      <c r="D40" s="58" t="s">
        <v>17</v>
      </c>
      <c r="E40" s="58">
        <v>7</v>
      </c>
      <c r="F40" s="58">
        <v>5</v>
      </c>
      <c r="G40" s="58">
        <v>4</v>
      </c>
      <c r="H40" s="58">
        <v>25</v>
      </c>
      <c r="I40" s="58" t="s">
        <v>17</v>
      </c>
      <c r="J40" s="58">
        <v>10</v>
      </c>
      <c r="K40" s="58">
        <v>13</v>
      </c>
      <c r="L40" s="58">
        <v>21</v>
      </c>
      <c r="M40" s="58">
        <v>2</v>
      </c>
      <c r="N40" s="59">
        <v>102</v>
      </c>
      <c r="O40" s="62"/>
      <c r="P40" s="70"/>
    </row>
    <row r="41" spans="1:26" s="61" customFormat="1" ht="15.95" customHeight="1" x14ac:dyDescent="0.2">
      <c r="A41" s="57" t="s">
        <v>40</v>
      </c>
      <c r="B41" s="58">
        <f t="shared" si="1"/>
        <v>98</v>
      </c>
      <c r="C41" s="58">
        <f t="shared" si="2"/>
        <v>44</v>
      </c>
      <c r="D41" s="58">
        <v>2</v>
      </c>
      <c r="E41" s="58">
        <v>3</v>
      </c>
      <c r="F41" s="58">
        <v>5</v>
      </c>
      <c r="G41" s="58">
        <v>3</v>
      </c>
      <c r="H41" s="58">
        <v>12</v>
      </c>
      <c r="I41" s="58" t="s">
        <v>17</v>
      </c>
      <c r="J41" s="58">
        <v>6</v>
      </c>
      <c r="K41" s="58">
        <v>4</v>
      </c>
      <c r="L41" s="58">
        <v>9</v>
      </c>
      <c r="M41" s="58">
        <v>1</v>
      </c>
      <c r="N41" s="59">
        <v>53</v>
      </c>
      <c r="O41" s="62"/>
      <c r="P41" s="70"/>
    </row>
    <row r="42" spans="1:26" s="61" customFormat="1" ht="15.95" customHeight="1" x14ac:dyDescent="0.2">
      <c r="A42" s="57" t="s">
        <v>41</v>
      </c>
      <c r="B42" s="58">
        <f t="shared" si="1"/>
        <v>52</v>
      </c>
      <c r="C42" s="58">
        <f t="shared" si="2"/>
        <v>19</v>
      </c>
      <c r="D42" s="58">
        <v>1</v>
      </c>
      <c r="E42" s="58" t="s">
        <v>17</v>
      </c>
      <c r="F42" s="58">
        <v>1</v>
      </c>
      <c r="G42" s="58">
        <v>3</v>
      </c>
      <c r="H42" s="58">
        <v>5</v>
      </c>
      <c r="I42" s="58" t="s">
        <v>17</v>
      </c>
      <c r="J42" s="58">
        <v>2</v>
      </c>
      <c r="K42" s="58">
        <v>3</v>
      </c>
      <c r="L42" s="58">
        <v>4</v>
      </c>
      <c r="M42" s="58" t="s">
        <v>17</v>
      </c>
      <c r="N42" s="59">
        <v>33</v>
      </c>
      <c r="O42" s="62"/>
      <c r="P42" s="70"/>
    </row>
    <row r="43" spans="1:26" s="61" customFormat="1" ht="15.95" customHeight="1" x14ac:dyDescent="0.2">
      <c r="A43" s="57" t="s">
        <v>42</v>
      </c>
      <c r="B43" s="58">
        <f t="shared" si="1"/>
        <v>8</v>
      </c>
      <c r="C43" s="58">
        <f t="shared" si="2"/>
        <v>2</v>
      </c>
      <c r="D43" s="58" t="s">
        <v>17</v>
      </c>
      <c r="E43" s="58" t="s">
        <v>17</v>
      </c>
      <c r="F43" s="58" t="s">
        <v>17</v>
      </c>
      <c r="G43" s="58" t="s">
        <v>17</v>
      </c>
      <c r="H43" s="58">
        <v>1</v>
      </c>
      <c r="I43" s="58" t="s">
        <v>17</v>
      </c>
      <c r="J43" s="58" t="s">
        <v>17</v>
      </c>
      <c r="K43" s="58">
        <v>1</v>
      </c>
      <c r="L43" s="58" t="s">
        <v>17</v>
      </c>
      <c r="M43" s="58" t="s">
        <v>17</v>
      </c>
      <c r="N43" s="59">
        <v>6</v>
      </c>
      <c r="O43" s="62"/>
      <c r="P43" s="70"/>
    </row>
    <row r="44" spans="1:26" s="61" customFormat="1" ht="15.95" customHeight="1" x14ac:dyDescent="0.2">
      <c r="A44" s="57" t="s">
        <v>43</v>
      </c>
      <c r="B44" s="58">
        <f t="shared" si="1"/>
        <v>1</v>
      </c>
      <c r="C44" s="58">
        <f t="shared" si="2"/>
        <v>1</v>
      </c>
      <c r="D44" s="58" t="s">
        <v>17</v>
      </c>
      <c r="E44" s="58" t="s">
        <v>17</v>
      </c>
      <c r="F44" s="58" t="s">
        <v>17</v>
      </c>
      <c r="G44" s="58" t="s">
        <v>17</v>
      </c>
      <c r="H44" s="58" t="s">
        <v>17</v>
      </c>
      <c r="I44" s="58" t="s">
        <v>17</v>
      </c>
      <c r="J44" s="58" t="s">
        <v>17</v>
      </c>
      <c r="K44" s="58" t="s">
        <v>17</v>
      </c>
      <c r="L44" s="58">
        <v>1</v>
      </c>
      <c r="M44" s="58" t="s">
        <v>17</v>
      </c>
      <c r="N44" s="59" t="s">
        <v>17</v>
      </c>
      <c r="O44" s="62"/>
      <c r="P44" s="70"/>
    </row>
    <row r="45" spans="1:26" ht="13.5" customHeight="1" x14ac:dyDescent="0.2">
      <c r="A45" s="71"/>
      <c r="B45" s="72"/>
      <c r="C45" s="72"/>
      <c r="D45" s="64"/>
      <c r="E45" s="73"/>
      <c r="F45" s="73"/>
      <c r="G45" s="73"/>
      <c r="H45" s="73"/>
      <c r="I45" s="73"/>
      <c r="J45" s="73"/>
      <c r="K45" s="73"/>
      <c r="L45" s="73"/>
      <c r="M45" s="73"/>
      <c r="N45" s="74"/>
    </row>
    <row r="46" spans="1:26" ht="13.5" customHeight="1" x14ac:dyDescent="0.2">
      <c r="A46" s="42"/>
      <c r="B46" s="75" t="s">
        <v>57</v>
      </c>
      <c r="C46" s="76"/>
      <c r="D46" s="75"/>
      <c r="E46" s="77"/>
      <c r="F46" s="77"/>
      <c r="G46" s="77"/>
      <c r="H46" s="77"/>
      <c r="I46" s="77"/>
      <c r="J46" s="77"/>
      <c r="K46" s="77"/>
      <c r="L46" s="77"/>
      <c r="M46" s="77"/>
      <c r="N46" s="78"/>
    </row>
    <row r="47" spans="1:26" ht="13.5" customHeight="1" x14ac:dyDescent="0.2">
      <c r="A47" s="79" t="s">
        <v>58</v>
      </c>
      <c r="B47" s="77"/>
      <c r="C47" s="80"/>
      <c r="D47" s="77"/>
      <c r="E47" s="77"/>
      <c r="F47" s="77"/>
      <c r="G47" s="77"/>
      <c r="H47" s="77"/>
      <c r="I47" s="77"/>
      <c r="J47" s="77"/>
      <c r="K47" s="77"/>
      <c r="L47" s="77"/>
      <c r="M47" s="77"/>
      <c r="N47" s="78"/>
    </row>
    <row r="48" spans="1:26" s="42" customFormat="1" ht="13.5" customHeight="1" x14ac:dyDescent="0.2">
      <c r="A48" s="83" t="s">
        <v>3</v>
      </c>
      <c r="B48" s="77"/>
      <c r="C48" s="80"/>
      <c r="D48" s="77"/>
      <c r="E48" s="81"/>
      <c r="F48" s="81"/>
      <c r="G48" s="81"/>
      <c r="H48" s="81"/>
      <c r="I48" s="81"/>
      <c r="J48" s="81"/>
      <c r="K48" s="81"/>
      <c r="L48" s="81"/>
      <c r="M48" s="81"/>
      <c r="N48" s="82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</row>
    <row r="49" spans="1:26" s="42" customFormat="1" ht="13.5" customHeight="1" x14ac:dyDescent="0.2">
      <c r="A49" s="43" t="s">
        <v>2</v>
      </c>
      <c r="B49" s="77"/>
      <c r="C49" s="80"/>
      <c r="D49" s="77"/>
      <c r="E49" s="81"/>
      <c r="F49" s="81"/>
      <c r="G49" s="81"/>
      <c r="H49" s="81"/>
      <c r="I49" s="81"/>
      <c r="J49" s="81"/>
      <c r="K49" s="81"/>
      <c r="L49" s="81"/>
      <c r="M49" s="81"/>
      <c r="N49" s="82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</row>
    <row r="50" spans="1:26" s="42" customFormat="1" x14ac:dyDescent="0.2">
      <c r="A50" s="43"/>
      <c r="B50" s="77"/>
      <c r="C50" s="80"/>
      <c r="D50" s="77"/>
      <c r="E50" s="81"/>
      <c r="F50" s="81"/>
      <c r="G50" s="81"/>
      <c r="H50" s="81"/>
      <c r="I50" s="81"/>
      <c r="J50" s="81"/>
      <c r="K50" s="81"/>
      <c r="L50" s="81"/>
      <c r="M50" s="81"/>
      <c r="N50" s="82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</row>
    <row r="51" spans="1:26" s="42" customFormat="1" x14ac:dyDescent="0.2">
      <c r="A51" s="83" t="s">
        <v>59</v>
      </c>
      <c r="B51" s="81"/>
      <c r="C51" s="81"/>
      <c r="D51" s="81"/>
      <c r="E51" s="81"/>
      <c r="F51" s="81"/>
      <c r="G51" s="81"/>
      <c r="H51" s="81"/>
      <c r="I51" s="81"/>
      <c r="J51" s="81"/>
      <c r="K51" s="81"/>
      <c r="L51" s="81"/>
      <c r="M51" s="81"/>
      <c r="N51" s="82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</row>
    <row r="52" spans="1:26" s="42" customFormat="1" x14ac:dyDescent="0.2">
      <c r="A52" s="43"/>
      <c r="B52" s="81"/>
      <c r="C52" s="81"/>
      <c r="D52" s="81"/>
      <c r="E52" s="81"/>
      <c r="F52" s="81"/>
      <c r="G52" s="81"/>
      <c r="H52" s="81"/>
      <c r="I52" s="81"/>
      <c r="J52" s="81"/>
      <c r="K52" s="81"/>
      <c r="L52" s="81"/>
      <c r="M52" s="81"/>
      <c r="N52" s="82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</row>
  </sheetData>
  <mergeCells count="9">
    <mergeCell ref="A1:N1"/>
    <mergeCell ref="A2:N2"/>
    <mergeCell ref="A4:A7"/>
    <mergeCell ref="B4:N4"/>
    <mergeCell ref="B5:B7"/>
    <mergeCell ref="C5:M5"/>
    <mergeCell ref="N5:N7"/>
    <mergeCell ref="C6:L6"/>
    <mergeCell ref="M6:M7"/>
  </mergeCells>
  <printOptions horizontalCentered="1"/>
  <pageMargins left="0.74803149606299213" right="0.74803149606299213" top="0.98425196850393704" bottom="0.98425196850393704" header="0" footer="0"/>
  <pageSetup scale="7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topLeftCell="A46" zoomScaleNormal="100" zoomScaleSheetLayoutView="100" workbookViewId="0">
      <selection activeCell="Q11" sqref="Q11"/>
    </sheetView>
  </sheetViews>
  <sheetFormatPr baseColWidth="10" defaultRowHeight="12.75" x14ac:dyDescent="0.2"/>
  <cols>
    <col min="1" max="1" width="42.85546875" customWidth="1"/>
    <col min="2" max="2" width="8.7109375" customWidth="1"/>
    <col min="3" max="3" width="8.28515625" customWidth="1"/>
    <col min="4" max="9" width="7.7109375" customWidth="1"/>
    <col min="10" max="10" width="8.28515625" customWidth="1"/>
    <col min="11" max="11" width="8.42578125" customWidth="1"/>
    <col min="12" max="12" width="9.42578125" customWidth="1"/>
  </cols>
  <sheetData>
    <row r="1" spans="1:12" x14ac:dyDescent="0.2">
      <c r="A1" s="117" t="s">
        <v>66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</row>
    <row r="2" spans="1:12" x14ac:dyDescent="0.2">
      <c r="A2" s="117" t="s">
        <v>67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</row>
    <row r="3" spans="1:12" x14ac:dyDescent="0.2">
      <c r="A3" s="118"/>
      <c r="B3" s="118"/>
      <c r="C3" s="118"/>
      <c r="D3" s="118"/>
      <c r="E3" s="118"/>
      <c r="F3" s="118"/>
      <c r="G3" s="118"/>
      <c r="H3" s="118"/>
      <c r="I3" s="118"/>
      <c r="J3" s="118"/>
      <c r="K3" s="118"/>
    </row>
    <row r="4" spans="1:12" ht="21" customHeight="1" x14ac:dyDescent="0.2">
      <c r="A4" s="119" t="s">
        <v>5</v>
      </c>
      <c r="B4" s="122" t="s">
        <v>0</v>
      </c>
      <c r="C4" s="123"/>
      <c r="D4" s="123"/>
      <c r="E4" s="123"/>
      <c r="F4" s="123"/>
      <c r="G4" s="123"/>
      <c r="H4" s="123"/>
      <c r="I4" s="123"/>
      <c r="J4" s="123"/>
      <c r="K4" s="123"/>
      <c r="L4" s="123"/>
    </row>
    <row r="5" spans="1:12" ht="21" customHeight="1" x14ac:dyDescent="0.2">
      <c r="A5" s="120"/>
      <c r="B5" s="124" t="s">
        <v>1</v>
      </c>
      <c r="C5" s="122" t="s">
        <v>6</v>
      </c>
      <c r="D5" s="123"/>
      <c r="E5" s="123"/>
      <c r="F5" s="123"/>
      <c r="G5" s="123"/>
      <c r="H5" s="123"/>
      <c r="I5" s="123"/>
      <c r="J5" s="123"/>
      <c r="K5" s="123"/>
      <c r="L5" s="123"/>
    </row>
    <row r="6" spans="1:12" ht="38.25" x14ac:dyDescent="0.2">
      <c r="A6" s="121"/>
      <c r="B6" s="125"/>
      <c r="C6" s="34" t="s">
        <v>7</v>
      </c>
      <c r="D6" s="34" t="s">
        <v>8</v>
      </c>
      <c r="E6" s="34" t="s">
        <v>9</v>
      </c>
      <c r="F6" s="34" t="s">
        <v>10</v>
      </c>
      <c r="G6" s="34" t="s">
        <v>11</v>
      </c>
      <c r="H6" s="34" t="s">
        <v>12</v>
      </c>
      <c r="I6" s="34" t="s">
        <v>13</v>
      </c>
      <c r="J6" s="34" t="s">
        <v>14</v>
      </c>
      <c r="K6" s="34" t="s">
        <v>15</v>
      </c>
      <c r="L6" s="35" t="s">
        <v>16</v>
      </c>
    </row>
    <row r="7" spans="1:12" x14ac:dyDescent="0.2">
      <c r="A7" s="6"/>
      <c r="B7" s="7"/>
      <c r="C7" s="7"/>
      <c r="D7" s="7"/>
      <c r="E7" s="7"/>
      <c r="F7" s="7"/>
      <c r="G7" s="7"/>
      <c r="H7" s="7"/>
      <c r="I7" s="7"/>
      <c r="J7" s="7"/>
      <c r="K7" s="8"/>
      <c r="L7" s="8"/>
    </row>
    <row r="8" spans="1:12" s="23" customFormat="1" ht="18.75" customHeight="1" x14ac:dyDescent="0.2">
      <c r="A8" s="21" t="s">
        <v>31</v>
      </c>
      <c r="B8" s="22">
        <f t="shared" ref="B8:L8" si="0">SUM(B10:B21)</f>
        <v>76863</v>
      </c>
      <c r="C8" s="22">
        <f t="shared" si="0"/>
        <v>522</v>
      </c>
      <c r="D8" s="22">
        <f t="shared" si="0"/>
        <v>12840</v>
      </c>
      <c r="E8" s="22">
        <f t="shared" si="0"/>
        <v>21903</v>
      </c>
      <c r="F8" s="22">
        <f t="shared" si="0"/>
        <v>18602</v>
      </c>
      <c r="G8" s="22">
        <f t="shared" si="0"/>
        <v>13506</v>
      </c>
      <c r="H8" s="22">
        <f t="shared" si="0"/>
        <v>7368</v>
      </c>
      <c r="I8" s="22">
        <f t="shared" si="0"/>
        <v>1965</v>
      </c>
      <c r="J8" s="22">
        <f t="shared" si="0"/>
        <v>137</v>
      </c>
      <c r="K8" s="22">
        <f t="shared" si="0"/>
        <v>9</v>
      </c>
      <c r="L8" s="33">
        <f t="shared" si="0"/>
        <v>11</v>
      </c>
    </row>
    <row r="9" spans="1:12" ht="18.95" customHeight="1" x14ac:dyDescent="0.25">
      <c r="A9" s="21"/>
      <c r="B9" s="22"/>
      <c r="C9" s="22"/>
      <c r="D9" s="22"/>
      <c r="E9" s="22"/>
      <c r="F9" s="14"/>
      <c r="G9" s="14"/>
      <c r="H9" s="14"/>
      <c r="I9" s="14"/>
      <c r="J9" s="14"/>
      <c r="K9" s="14"/>
      <c r="L9" s="32"/>
    </row>
    <row r="10" spans="1:12" ht="18.95" customHeight="1" x14ac:dyDescent="0.2">
      <c r="A10" s="18" t="s">
        <v>19</v>
      </c>
      <c r="B10" s="9">
        <f>SUM(C10:L10)</f>
        <v>1364</v>
      </c>
      <c r="C10" s="30" t="s">
        <v>17</v>
      </c>
      <c r="D10" s="37">
        <v>24</v>
      </c>
      <c r="E10" s="37">
        <v>146</v>
      </c>
      <c r="F10" s="37">
        <v>383</v>
      </c>
      <c r="G10" s="37">
        <v>472</v>
      </c>
      <c r="H10" s="37">
        <v>265</v>
      </c>
      <c r="I10" s="37">
        <v>72</v>
      </c>
      <c r="J10" s="37">
        <v>2</v>
      </c>
      <c r="K10" s="30" t="s">
        <v>17</v>
      </c>
      <c r="L10" s="31" t="s">
        <v>17</v>
      </c>
    </row>
    <row r="11" spans="1:12" ht="18.95" customHeight="1" x14ac:dyDescent="0.2">
      <c r="A11" s="18" t="s">
        <v>20</v>
      </c>
      <c r="B11" s="9">
        <f t="shared" ref="B11:B20" si="1">SUM(C11:L11)</f>
        <v>3980</v>
      </c>
      <c r="C11" s="37" t="s">
        <v>17</v>
      </c>
      <c r="D11" s="37">
        <v>74</v>
      </c>
      <c r="E11" s="37">
        <v>463</v>
      </c>
      <c r="F11" s="37">
        <v>1108</v>
      </c>
      <c r="G11" s="37">
        <v>1334</v>
      </c>
      <c r="H11" s="37">
        <v>781</v>
      </c>
      <c r="I11" s="37">
        <v>202</v>
      </c>
      <c r="J11" s="37">
        <v>18</v>
      </c>
      <c r="K11" s="30" t="s">
        <v>17</v>
      </c>
      <c r="L11" s="31" t="s">
        <v>17</v>
      </c>
    </row>
    <row r="12" spans="1:12" ht="18.95" customHeight="1" x14ac:dyDescent="0.2">
      <c r="A12" s="18" t="s">
        <v>18</v>
      </c>
      <c r="B12" s="9">
        <f t="shared" si="1"/>
        <v>2669</v>
      </c>
      <c r="C12" s="37" t="s">
        <v>17</v>
      </c>
      <c r="D12" s="37">
        <v>140</v>
      </c>
      <c r="E12" s="37">
        <v>639</v>
      </c>
      <c r="F12" s="37">
        <v>782</v>
      </c>
      <c r="G12" s="37">
        <v>673</v>
      </c>
      <c r="H12" s="37">
        <v>349</v>
      </c>
      <c r="I12" s="37">
        <v>79</v>
      </c>
      <c r="J12" s="37">
        <v>6</v>
      </c>
      <c r="K12" s="30" t="s">
        <v>17</v>
      </c>
      <c r="L12" s="31">
        <v>1</v>
      </c>
    </row>
    <row r="13" spans="1:12" ht="18.95" customHeight="1" x14ac:dyDescent="0.2">
      <c r="A13" s="18" t="s">
        <v>21</v>
      </c>
      <c r="B13" s="9">
        <f t="shared" si="1"/>
        <v>1166</v>
      </c>
      <c r="C13" s="37" t="s">
        <v>17</v>
      </c>
      <c r="D13" s="37">
        <v>103</v>
      </c>
      <c r="E13" s="37">
        <v>313</v>
      </c>
      <c r="F13" s="37">
        <v>304</v>
      </c>
      <c r="G13" s="37">
        <v>267</v>
      </c>
      <c r="H13" s="37">
        <v>136</v>
      </c>
      <c r="I13" s="37">
        <v>40</v>
      </c>
      <c r="J13" s="37">
        <v>3</v>
      </c>
      <c r="K13" s="30" t="s">
        <v>17</v>
      </c>
      <c r="L13" s="31" t="s">
        <v>17</v>
      </c>
    </row>
    <row r="14" spans="1:12" ht="18.95" customHeight="1" x14ac:dyDescent="0.2">
      <c r="A14" s="18" t="s">
        <v>22</v>
      </c>
      <c r="B14" s="9">
        <f t="shared" si="1"/>
        <v>7925</v>
      </c>
      <c r="C14" s="37">
        <v>12</v>
      </c>
      <c r="D14" s="37">
        <v>764</v>
      </c>
      <c r="E14" s="37">
        <v>2218</v>
      </c>
      <c r="F14" s="37">
        <v>2379</v>
      </c>
      <c r="G14" s="37">
        <v>1614</v>
      </c>
      <c r="H14" s="37">
        <v>724</v>
      </c>
      <c r="I14" s="37">
        <v>204</v>
      </c>
      <c r="J14" s="37">
        <v>10</v>
      </c>
      <c r="K14" s="30" t="s">
        <v>17</v>
      </c>
      <c r="L14" s="31" t="s">
        <v>17</v>
      </c>
    </row>
    <row r="15" spans="1:12" ht="18.95" customHeight="1" x14ac:dyDescent="0.2">
      <c r="A15" s="18" t="s">
        <v>23</v>
      </c>
      <c r="B15" s="9">
        <f t="shared" si="1"/>
        <v>8406</v>
      </c>
      <c r="C15" s="37">
        <v>74</v>
      </c>
      <c r="D15" s="37">
        <v>1686</v>
      </c>
      <c r="E15" s="37">
        <v>2243</v>
      </c>
      <c r="F15" s="37">
        <v>1790</v>
      </c>
      <c r="G15" s="37">
        <v>1322</v>
      </c>
      <c r="H15" s="37">
        <v>951</v>
      </c>
      <c r="I15" s="37">
        <v>302</v>
      </c>
      <c r="J15" s="37">
        <v>29</v>
      </c>
      <c r="K15" s="30">
        <v>4</v>
      </c>
      <c r="L15" s="31">
        <v>5</v>
      </c>
    </row>
    <row r="16" spans="1:12" ht="18.95" customHeight="1" x14ac:dyDescent="0.2">
      <c r="A16" s="18" t="s">
        <v>24</v>
      </c>
      <c r="B16" s="9">
        <f t="shared" si="1"/>
        <v>6547</v>
      </c>
      <c r="C16" s="37">
        <v>17</v>
      </c>
      <c r="D16" s="37">
        <v>862</v>
      </c>
      <c r="E16" s="37">
        <v>2012</v>
      </c>
      <c r="F16" s="37">
        <v>1699</v>
      </c>
      <c r="G16" s="37">
        <v>1154</v>
      </c>
      <c r="H16" s="37">
        <v>659</v>
      </c>
      <c r="I16" s="37">
        <v>135</v>
      </c>
      <c r="J16" s="37">
        <v>9</v>
      </c>
      <c r="K16" s="30" t="s">
        <v>17</v>
      </c>
      <c r="L16" s="31" t="s">
        <v>17</v>
      </c>
    </row>
    <row r="17" spans="1:12" ht="18.95" customHeight="1" x14ac:dyDescent="0.2">
      <c r="A17" s="18" t="s">
        <v>25</v>
      </c>
      <c r="B17" s="9">
        <f t="shared" si="1"/>
        <v>4329</v>
      </c>
      <c r="C17" s="37">
        <v>3</v>
      </c>
      <c r="D17" s="37">
        <v>379</v>
      </c>
      <c r="E17" s="37">
        <v>1254</v>
      </c>
      <c r="F17" s="37">
        <v>1222</v>
      </c>
      <c r="G17" s="37">
        <v>931</v>
      </c>
      <c r="H17" s="37">
        <v>430</v>
      </c>
      <c r="I17" s="37">
        <v>102</v>
      </c>
      <c r="J17" s="37">
        <v>8</v>
      </c>
      <c r="K17" s="30" t="s">
        <v>17</v>
      </c>
      <c r="L17" s="31" t="s">
        <v>17</v>
      </c>
    </row>
    <row r="18" spans="1:12" ht="18.95" customHeight="1" x14ac:dyDescent="0.2">
      <c r="A18" s="18" t="s">
        <v>26</v>
      </c>
      <c r="B18" s="9">
        <f t="shared" si="1"/>
        <v>14000</v>
      </c>
      <c r="C18" s="37">
        <v>73</v>
      </c>
      <c r="D18" s="37">
        <v>2832</v>
      </c>
      <c r="E18" s="37">
        <v>4439</v>
      </c>
      <c r="F18" s="37">
        <v>3181</v>
      </c>
      <c r="G18" s="37">
        <v>2006</v>
      </c>
      <c r="H18" s="37">
        <v>1155</v>
      </c>
      <c r="I18" s="37">
        <v>292</v>
      </c>
      <c r="J18" s="37">
        <v>19</v>
      </c>
      <c r="K18" s="30">
        <v>2</v>
      </c>
      <c r="L18" s="31">
        <v>1</v>
      </c>
    </row>
    <row r="19" spans="1:12" ht="18.95" customHeight="1" x14ac:dyDescent="0.2">
      <c r="A19" s="18" t="s">
        <v>27</v>
      </c>
      <c r="B19" s="9">
        <f t="shared" si="1"/>
        <v>751</v>
      </c>
      <c r="C19" s="37">
        <v>26</v>
      </c>
      <c r="D19" s="37">
        <v>315</v>
      </c>
      <c r="E19" s="37">
        <v>217</v>
      </c>
      <c r="F19" s="37">
        <v>93</v>
      </c>
      <c r="G19" s="37">
        <v>56</v>
      </c>
      <c r="H19" s="37">
        <v>31</v>
      </c>
      <c r="I19" s="37">
        <v>12</v>
      </c>
      <c r="J19" s="37">
        <v>1</v>
      </c>
      <c r="K19" s="30" t="s">
        <v>17</v>
      </c>
      <c r="L19" s="31" t="s">
        <v>17</v>
      </c>
    </row>
    <row r="20" spans="1:12" ht="18.95" customHeight="1" x14ac:dyDescent="0.2">
      <c r="A20" s="18" t="s">
        <v>28</v>
      </c>
      <c r="B20" s="9">
        <f t="shared" si="1"/>
        <v>25726</v>
      </c>
      <c r="C20" s="37">
        <v>317</v>
      </c>
      <c r="D20" s="37">
        <v>5661</v>
      </c>
      <c r="E20" s="37">
        <v>7959</v>
      </c>
      <c r="F20" s="37">
        <v>5661</v>
      </c>
      <c r="G20" s="37">
        <v>3677</v>
      </c>
      <c r="H20" s="37">
        <v>1887</v>
      </c>
      <c r="I20" s="37">
        <v>525</v>
      </c>
      <c r="J20" s="37">
        <v>32</v>
      </c>
      <c r="K20" s="30">
        <v>3</v>
      </c>
      <c r="L20" s="31">
        <v>4</v>
      </c>
    </row>
    <row r="21" spans="1:12" s="13" customFormat="1" ht="18.95" customHeight="1" x14ac:dyDescent="0.2">
      <c r="A21" s="18"/>
      <c r="B21" s="9"/>
      <c r="C21" s="9"/>
      <c r="D21" s="9"/>
      <c r="E21" s="9"/>
      <c r="F21" s="9"/>
      <c r="G21" s="9"/>
      <c r="H21" s="9"/>
      <c r="I21" s="9"/>
      <c r="J21" s="9"/>
      <c r="K21" s="30"/>
      <c r="L21" s="15"/>
    </row>
    <row r="22" spans="1:12" s="13" customFormat="1" ht="18.95" customHeight="1" x14ac:dyDescent="0.2">
      <c r="A22" s="19" t="s">
        <v>29</v>
      </c>
      <c r="B22" s="22">
        <f>SUM(B24:B34)</f>
        <v>7576</v>
      </c>
      <c r="C22" s="22">
        <f t="shared" ref="C22:L22" si="2">SUM(C24:C34)</f>
        <v>15</v>
      </c>
      <c r="D22" s="22">
        <f t="shared" si="2"/>
        <v>687</v>
      </c>
      <c r="E22" s="22">
        <f t="shared" si="2"/>
        <v>1708</v>
      </c>
      <c r="F22" s="22">
        <f t="shared" si="2"/>
        <v>1989</v>
      </c>
      <c r="G22" s="22">
        <f t="shared" si="2"/>
        <v>1858</v>
      </c>
      <c r="H22" s="22">
        <f t="shared" si="2"/>
        <v>1025</v>
      </c>
      <c r="I22" s="22">
        <f t="shared" si="2"/>
        <v>271</v>
      </c>
      <c r="J22" s="22">
        <f t="shared" si="2"/>
        <v>20</v>
      </c>
      <c r="K22" s="22">
        <f t="shared" si="2"/>
        <v>1</v>
      </c>
      <c r="L22" s="33">
        <f t="shared" si="2"/>
        <v>2</v>
      </c>
    </row>
    <row r="23" spans="1:12" ht="18.95" customHeight="1" x14ac:dyDescent="0.2">
      <c r="A23" s="19"/>
      <c r="B23" s="14"/>
      <c r="C23" s="14"/>
      <c r="D23" s="14"/>
      <c r="E23" s="14"/>
      <c r="F23" s="14"/>
      <c r="G23" s="14"/>
      <c r="H23" s="14"/>
      <c r="I23" s="14"/>
      <c r="J23" s="14"/>
      <c r="K23" s="15"/>
      <c r="L23" s="10"/>
    </row>
    <row r="24" spans="1:12" ht="18.95" customHeight="1" x14ac:dyDescent="0.2">
      <c r="A24" s="18" t="s">
        <v>19</v>
      </c>
      <c r="B24" s="9">
        <f>SUM(C24:L24)</f>
        <v>476</v>
      </c>
      <c r="C24" s="9" t="s">
        <v>17</v>
      </c>
      <c r="D24" s="9">
        <v>3</v>
      </c>
      <c r="E24" s="40">
        <v>41</v>
      </c>
      <c r="F24" s="40">
        <v>123</v>
      </c>
      <c r="G24" s="40">
        <v>175</v>
      </c>
      <c r="H24" s="40">
        <v>107</v>
      </c>
      <c r="I24" s="40">
        <v>26</v>
      </c>
      <c r="J24" s="9">
        <v>1</v>
      </c>
      <c r="K24" s="10" t="s">
        <v>17</v>
      </c>
      <c r="L24" s="10" t="s">
        <v>17</v>
      </c>
    </row>
    <row r="25" spans="1:12" ht="18.95" customHeight="1" x14ac:dyDescent="0.2">
      <c r="A25" s="18" t="s">
        <v>20</v>
      </c>
      <c r="B25" s="9">
        <f t="shared" ref="B25:B34" si="3">SUM(C25:L25)</f>
        <v>1107</v>
      </c>
      <c r="C25" s="9" t="s">
        <v>17</v>
      </c>
      <c r="D25" s="9">
        <v>2</v>
      </c>
      <c r="E25" s="40">
        <v>81</v>
      </c>
      <c r="F25" s="40">
        <v>260</v>
      </c>
      <c r="G25" s="40">
        <v>417</v>
      </c>
      <c r="H25" s="40">
        <v>256</v>
      </c>
      <c r="I25" s="40">
        <v>79</v>
      </c>
      <c r="J25" s="9">
        <v>12</v>
      </c>
      <c r="K25" s="10" t="s">
        <v>17</v>
      </c>
      <c r="L25" s="10" t="s">
        <v>17</v>
      </c>
    </row>
    <row r="26" spans="1:12" ht="18.95" customHeight="1" x14ac:dyDescent="0.2">
      <c r="A26" s="18" t="s">
        <v>18</v>
      </c>
      <c r="B26" s="9">
        <f t="shared" si="3"/>
        <v>532</v>
      </c>
      <c r="C26" s="9" t="s">
        <v>17</v>
      </c>
      <c r="D26" s="9">
        <v>27</v>
      </c>
      <c r="E26" s="40">
        <v>104</v>
      </c>
      <c r="F26" s="40">
        <v>156</v>
      </c>
      <c r="G26" s="40">
        <v>126</v>
      </c>
      <c r="H26" s="40">
        <v>94</v>
      </c>
      <c r="I26" s="40">
        <v>24</v>
      </c>
      <c r="J26" s="9">
        <v>1</v>
      </c>
      <c r="K26" s="10" t="s">
        <v>17</v>
      </c>
      <c r="L26" s="10" t="s">
        <v>17</v>
      </c>
    </row>
    <row r="27" spans="1:12" ht="18.95" customHeight="1" x14ac:dyDescent="0.2">
      <c r="A27" s="18" t="s">
        <v>21</v>
      </c>
      <c r="B27" s="9">
        <f t="shared" si="3"/>
        <v>218</v>
      </c>
      <c r="C27" s="9" t="s">
        <v>17</v>
      </c>
      <c r="D27" s="9">
        <v>11</v>
      </c>
      <c r="E27" s="40">
        <v>46</v>
      </c>
      <c r="F27" s="40">
        <v>56</v>
      </c>
      <c r="G27" s="40">
        <v>64</v>
      </c>
      <c r="H27" s="40">
        <v>30</v>
      </c>
      <c r="I27" s="40">
        <v>11</v>
      </c>
      <c r="J27" s="9" t="s">
        <v>17</v>
      </c>
      <c r="K27" s="10" t="s">
        <v>17</v>
      </c>
      <c r="L27" s="10" t="s">
        <v>17</v>
      </c>
    </row>
    <row r="28" spans="1:12" ht="18.95" customHeight="1" x14ac:dyDescent="0.2">
      <c r="A28" s="18" t="s">
        <v>22</v>
      </c>
      <c r="B28" s="9">
        <f t="shared" si="3"/>
        <v>1064</v>
      </c>
      <c r="C28" s="9" t="s">
        <v>17</v>
      </c>
      <c r="D28" s="9">
        <v>64</v>
      </c>
      <c r="E28" s="40">
        <v>232</v>
      </c>
      <c r="F28" s="40">
        <v>330</v>
      </c>
      <c r="G28" s="40">
        <v>267</v>
      </c>
      <c r="H28" s="40">
        <v>134</v>
      </c>
      <c r="I28" s="40">
        <v>37</v>
      </c>
      <c r="J28" s="9" t="s">
        <v>17</v>
      </c>
      <c r="K28" s="10" t="s">
        <v>17</v>
      </c>
      <c r="L28" s="10" t="s">
        <v>17</v>
      </c>
    </row>
    <row r="29" spans="1:12" ht="18.95" customHeight="1" x14ac:dyDescent="0.2">
      <c r="A29" s="18" t="s">
        <v>23</v>
      </c>
      <c r="B29" s="9">
        <f t="shared" si="3"/>
        <v>30</v>
      </c>
      <c r="C29" s="9" t="s">
        <v>17</v>
      </c>
      <c r="D29" s="9">
        <v>2</v>
      </c>
      <c r="E29" s="40">
        <v>6</v>
      </c>
      <c r="F29" s="40">
        <v>9</v>
      </c>
      <c r="G29" s="40">
        <v>10</v>
      </c>
      <c r="H29" s="40">
        <v>2</v>
      </c>
      <c r="I29" s="9">
        <v>1</v>
      </c>
      <c r="J29" s="9" t="s">
        <v>17</v>
      </c>
      <c r="K29" s="10" t="s">
        <v>17</v>
      </c>
      <c r="L29" s="10" t="s">
        <v>17</v>
      </c>
    </row>
    <row r="30" spans="1:12" ht="18.95" customHeight="1" x14ac:dyDescent="0.2">
      <c r="A30" s="18" t="s">
        <v>24</v>
      </c>
      <c r="B30" s="9">
        <f t="shared" si="3"/>
        <v>484</v>
      </c>
      <c r="C30" s="9" t="s">
        <v>17</v>
      </c>
      <c r="D30" s="9">
        <v>41</v>
      </c>
      <c r="E30" s="40">
        <v>119</v>
      </c>
      <c r="F30" s="40">
        <v>131</v>
      </c>
      <c r="G30" s="40">
        <v>119</v>
      </c>
      <c r="H30" s="40">
        <v>68</v>
      </c>
      <c r="I30" s="40">
        <v>6</v>
      </c>
      <c r="J30" s="40" t="s">
        <v>17</v>
      </c>
      <c r="K30" s="10" t="s">
        <v>17</v>
      </c>
      <c r="L30" s="10" t="s">
        <v>17</v>
      </c>
    </row>
    <row r="31" spans="1:12" ht="18.95" customHeight="1" x14ac:dyDescent="0.2">
      <c r="A31" s="18" t="s">
        <v>25</v>
      </c>
      <c r="B31" s="9">
        <f t="shared" si="3"/>
        <v>394</v>
      </c>
      <c r="C31" s="9" t="s">
        <v>17</v>
      </c>
      <c r="D31" s="9">
        <v>24</v>
      </c>
      <c r="E31" s="40">
        <v>105</v>
      </c>
      <c r="F31" s="40">
        <v>103</v>
      </c>
      <c r="G31" s="40">
        <v>100</v>
      </c>
      <c r="H31" s="40">
        <v>44</v>
      </c>
      <c r="I31" s="40">
        <v>17</v>
      </c>
      <c r="J31" s="40">
        <v>1</v>
      </c>
      <c r="K31" s="10" t="s">
        <v>17</v>
      </c>
      <c r="L31" s="10" t="s">
        <v>17</v>
      </c>
    </row>
    <row r="32" spans="1:12" ht="18.95" customHeight="1" x14ac:dyDescent="0.2">
      <c r="A32" s="18" t="s">
        <v>26</v>
      </c>
      <c r="B32" s="9">
        <f t="shared" si="3"/>
        <v>1266</v>
      </c>
      <c r="C32" s="9">
        <v>4</v>
      </c>
      <c r="D32" s="9">
        <v>173</v>
      </c>
      <c r="E32" s="40">
        <v>369</v>
      </c>
      <c r="F32" s="40">
        <v>317</v>
      </c>
      <c r="G32" s="40">
        <v>245</v>
      </c>
      <c r="H32" s="40">
        <v>126</v>
      </c>
      <c r="I32" s="40">
        <v>27</v>
      </c>
      <c r="J32" s="40">
        <v>5</v>
      </c>
      <c r="K32" s="10" t="s">
        <v>17</v>
      </c>
      <c r="L32" s="12" t="s">
        <v>17</v>
      </c>
    </row>
    <row r="33" spans="1:12" ht="18.95" customHeight="1" x14ac:dyDescent="0.2">
      <c r="A33" s="18" t="s">
        <v>27</v>
      </c>
      <c r="B33" s="9">
        <f t="shared" si="3"/>
        <v>50</v>
      </c>
      <c r="C33" s="9">
        <v>1</v>
      </c>
      <c r="D33" s="9">
        <v>22</v>
      </c>
      <c r="E33" s="40">
        <v>15</v>
      </c>
      <c r="F33" s="40">
        <v>10</v>
      </c>
      <c r="G33" s="40">
        <v>1</v>
      </c>
      <c r="H33" s="40" t="s">
        <v>17</v>
      </c>
      <c r="I33" s="40">
        <v>1</v>
      </c>
      <c r="J33" s="40" t="s">
        <v>17</v>
      </c>
      <c r="K33" s="10" t="s">
        <v>17</v>
      </c>
      <c r="L33" s="15" t="s">
        <v>17</v>
      </c>
    </row>
    <row r="34" spans="1:12" ht="18.95" customHeight="1" x14ac:dyDescent="0.2">
      <c r="A34" s="18" t="s">
        <v>28</v>
      </c>
      <c r="B34" s="9">
        <f t="shared" si="3"/>
        <v>1955</v>
      </c>
      <c r="C34" s="24">
        <v>10</v>
      </c>
      <c r="D34" s="24">
        <v>318</v>
      </c>
      <c r="E34" s="40">
        <v>590</v>
      </c>
      <c r="F34" s="40">
        <v>494</v>
      </c>
      <c r="G34" s="40">
        <v>334</v>
      </c>
      <c r="H34" s="40">
        <v>164</v>
      </c>
      <c r="I34" s="40">
        <v>42</v>
      </c>
      <c r="J34" s="40" t="s">
        <v>17</v>
      </c>
      <c r="K34" s="12">
        <v>1</v>
      </c>
      <c r="L34" s="10">
        <v>2</v>
      </c>
    </row>
    <row r="35" spans="1:12" s="13" customFormat="1" ht="18.95" customHeight="1" x14ac:dyDescent="0.2">
      <c r="A35" s="18"/>
      <c r="B35" s="9"/>
      <c r="C35" s="24"/>
      <c r="D35" s="24"/>
      <c r="E35" s="25"/>
      <c r="F35" s="25"/>
      <c r="G35" s="25"/>
      <c r="H35" s="25"/>
      <c r="I35" s="25"/>
      <c r="J35" s="25"/>
      <c r="K35" s="12"/>
      <c r="L35" s="10"/>
    </row>
    <row r="36" spans="1:12" s="13" customFormat="1" ht="18.95" customHeight="1" x14ac:dyDescent="0.2">
      <c r="A36" s="20" t="s">
        <v>30</v>
      </c>
      <c r="B36" s="22">
        <f t="shared" ref="B36:L36" si="4">SUM(B38:B49)</f>
        <v>664</v>
      </c>
      <c r="C36" s="22">
        <f t="shared" si="4"/>
        <v>2</v>
      </c>
      <c r="D36" s="22">
        <f t="shared" si="4"/>
        <v>111</v>
      </c>
      <c r="E36" s="22">
        <f t="shared" si="4"/>
        <v>203</v>
      </c>
      <c r="F36" s="22">
        <f t="shared" si="4"/>
        <v>189</v>
      </c>
      <c r="G36" s="22">
        <f t="shared" si="4"/>
        <v>98</v>
      </c>
      <c r="H36" s="22">
        <f t="shared" si="4"/>
        <v>52</v>
      </c>
      <c r="I36" s="22">
        <f t="shared" si="4"/>
        <v>8</v>
      </c>
      <c r="J36" s="22">
        <f t="shared" si="4"/>
        <v>0</v>
      </c>
      <c r="K36" s="22">
        <f t="shared" si="4"/>
        <v>0</v>
      </c>
      <c r="L36" s="33">
        <f t="shared" si="4"/>
        <v>1</v>
      </c>
    </row>
    <row r="37" spans="1:12" ht="18.95" customHeight="1" x14ac:dyDescent="0.2">
      <c r="A37" s="20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0"/>
    </row>
    <row r="38" spans="1:12" ht="18.95" customHeight="1" x14ac:dyDescent="0.2">
      <c r="A38" s="18" t="s">
        <v>19</v>
      </c>
      <c r="B38" s="9">
        <f>SUM(C38:L38)</f>
        <v>4</v>
      </c>
      <c r="C38" s="9" t="s">
        <v>17</v>
      </c>
      <c r="D38" s="9" t="s">
        <v>17</v>
      </c>
      <c r="E38" s="40">
        <v>1</v>
      </c>
      <c r="F38" s="40" t="s">
        <v>17</v>
      </c>
      <c r="G38" s="40">
        <v>2</v>
      </c>
      <c r="H38" s="9">
        <v>1</v>
      </c>
      <c r="I38" s="9" t="s">
        <v>17</v>
      </c>
      <c r="J38" s="9" t="s">
        <v>17</v>
      </c>
      <c r="K38" s="9" t="s">
        <v>17</v>
      </c>
      <c r="L38" s="10" t="s">
        <v>17</v>
      </c>
    </row>
    <row r="39" spans="1:12" ht="18.95" customHeight="1" x14ac:dyDescent="0.2">
      <c r="A39" s="18" t="s">
        <v>20</v>
      </c>
      <c r="B39" s="9">
        <f t="shared" ref="B39:B48" si="5">SUM(C39:L39)</f>
        <v>11</v>
      </c>
      <c r="C39" s="9" t="s">
        <v>17</v>
      </c>
      <c r="D39" s="9" t="s">
        <v>17</v>
      </c>
      <c r="E39" s="40">
        <v>1</v>
      </c>
      <c r="F39" s="40">
        <v>7</v>
      </c>
      <c r="G39" s="40">
        <v>3</v>
      </c>
      <c r="H39" s="40" t="s">
        <v>17</v>
      </c>
      <c r="I39" s="9" t="s">
        <v>17</v>
      </c>
      <c r="J39" s="9" t="s">
        <v>17</v>
      </c>
      <c r="K39" s="9" t="s">
        <v>17</v>
      </c>
      <c r="L39" s="10" t="s">
        <v>17</v>
      </c>
    </row>
    <row r="40" spans="1:12" ht="18.95" customHeight="1" x14ac:dyDescent="0.2">
      <c r="A40" s="18" t="s">
        <v>18</v>
      </c>
      <c r="B40" s="9">
        <f t="shared" si="5"/>
        <v>14</v>
      </c>
      <c r="C40" s="9" t="s">
        <v>17</v>
      </c>
      <c r="D40" s="40" t="s">
        <v>17</v>
      </c>
      <c r="E40" s="40">
        <v>3</v>
      </c>
      <c r="F40" s="40">
        <v>5</v>
      </c>
      <c r="G40" s="40">
        <v>5</v>
      </c>
      <c r="H40" s="40">
        <v>1</v>
      </c>
      <c r="I40" s="9" t="s">
        <v>17</v>
      </c>
      <c r="J40" s="9" t="s">
        <v>17</v>
      </c>
      <c r="K40" s="9" t="s">
        <v>17</v>
      </c>
      <c r="L40" s="10" t="s">
        <v>17</v>
      </c>
    </row>
    <row r="41" spans="1:12" ht="18.95" customHeight="1" x14ac:dyDescent="0.2">
      <c r="A41" s="18" t="s">
        <v>21</v>
      </c>
      <c r="B41" s="9">
        <f t="shared" si="5"/>
        <v>14</v>
      </c>
      <c r="C41" s="9" t="s">
        <v>17</v>
      </c>
      <c r="D41" s="40">
        <v>2</v>
      </c>
      <c r="E41" s="40">
        <v>2</v>
      </c>
      <c r="F41" s="40">
        <v>4</v>
      </c>
      <c r="G41" s="40">
        <v>3</v>
      </c>
      <c r="H41" s="9">
        <v>3</v>
      </c>
      <c r="I41" s="9" t="s">
        <v>17</v>
      </c>
      <c r="J41" s="9" t="s">
        <v>17</v>
      </c>
      <c r="K41" s="9" t="s">
        <v>17</v>
      </c>
      <c r="L41" s="10" t="s">
        <v>17</v>
      </c>
    </row>
    <row r="42" spans="1:12" ht="18.95" customHeight="1" x14ac:dyDescent="0.2">
      <c r="A42" s="18" t="s">
        <v>22</v>
      </c>
      <c r="B42" s="9">
        <f t="shared" si="5"/>
        <v>60</v>
      </c>
      <c r="C42" s="9" t="s">
        <v>17</v>
      </c>
      <c r="D42" s="40">
        <v>4</v>
      </c>
      <c r="E42" s="40">
        <v>13</v>
      </c>
      <c r="F42" s="40">
        <v>25</v>
      </c>
      <c r="G42" s="9">
        <v>12</v>
      </c>
      <c r="H42" s="40">
        <v>5</v>
      </c>
      <c r="I42" s="9">
        <v>1</v>
      </c>
      <c r="J42" s="9" t="s">
        <v>17</v>
      </c>
      <c r="K42" s="9" t="s">
        <v>17</v>
      </c>
      <c r="L42" s="10" t="s">
        <v>17</v>
      </c>
    </row>
    <row r="43" spans="1:12" ht="18.95" customHeight="1" x14ac:dyDescent="0.2">
      <c r="A43" s="41" t="s">
        <v>23</v>
      </c>
      <c r="B43" s="9">
        <f t="shared" si="5"/>
        <v>0</v>
      </c>
      <c r="C43" s="9" t="s">
        <v>17</v>
      </c>
      <c r="D43" s="40" t="s">
        <v>17</v>
      </c>
      <c r="E43" s="40" t="s">
        <v>17</v>
      </c>
      <c r="F43" s="9" t="s">
        <v>17</v>
      </c>
      <c r="G43" s="9" t="s">
        <v>17</v>
      </c>
      <c r="H43" s="40" t="s">
        <v>17</v>
      </c>
      <c r="I43" s="9" t="s">
        <v>17</v>
      </c>
      <c r="J43" s="9" t="s">
        <v>17</v>
      </c>
      <c r="K43" s="9" t="s">
        <v>17</v>
      </c>
      <c r="L43" s="10" t="s">
        <v>17</v>
      </c>
    </row>
    <row r="44" spans="1:12" ht="18.95" customHeight="1" x14ac:dyDescent="0.2">
      <c r="A44" s="18" t="s">
        <v>24</v>
      </c>
      <c r="B44" s="9">
        <f t="shared" si="5"/>
        <v>32</v>
      </c>
      <c r="C44" s="9" t="s">
        <v>17</v>
      </c>
      <c r="D44" s="40">
        <v>5</v>
      </c>
      <c r="E44" s="40">
        <v>9</v>
      </c>
      <c r="F44" s="40">
        <v>10</v>
      </c>
      <c r="G44" s="40">
        <v>6</v>
      </c>
      <c r="H44" s="40">
        <v>2</v>
      </c>
      <c r="I44" s="40" t="s">
        <v>17</v>
      </c>
      <c r="J44" s="9" t="s">
        <v>17</v>
      </c>
      <c r="K44" s="9" t="s">
        <v>17</v>
      </c>
      <c r="L44" s="12" t="s">
        <v>17</v>
      </c>
    </row>
    <row r="45" spans="1:12" ht="18.95" customHeight="1" x14ac:dyDescent="0.2">
      <c r="A45" s="18" t="s">
        <v>25</v>
      </c>
      <c r="B45" s="9">
        <f t="shared" si="5"/>
        <v>34</v>
      </c>
      <c r="C45" s="9">
        <v>1</v>
      </c>
      <c r="D45" s="40">
        <v>1</v>
      </c>
      <c r="E45" s="40">
        <v>11</v>
      </c>
      <c r="F45" s="40">
        <v>13</v>
      </c>
      <c r="G45" s="40">
        <v>4</v>
      </c>
      <c r="H45" s="40">
        <v>3</v>
      </c>
      <c r="I45" s="40">
        <v>1</v>
      </c>
      <c r="J45" s="9" t="s">
        <v>17</v>
      </c>
      <c r="K45" s="9" t="s">
        <v>17</v>
      </c>
      <c r="L45" s="29" t="s">
        <v>17</v>
      </c>
    </row>
    <row r="46" spans="1:12" ht="18.95" customHeight="1" x14ac:dyDescent="0.2">
      <c r="A46" s="18" t="s">
        <v>26</v>
      </c>
      <c r="B46" s="9">
        <f t="shared" si="5"/>
        <v>71</v>
      </c>
      <c r="C46" s="9" t="s">
        <v>17</v>
      </c>
      <c r="D46" s="40">
        <v>8</v>
      </c>
      <c r="E46" s="40">
        <v>28</v>
      </c>
      <c r="F46" s="40">
        <v>21</v>
      </c>
      <c r="G46" s="40">
        <v>9</v>
      </c>
      <c r="H46" s="40">
        <v>4</v>
      </c>
      <c r="I46" s="40" t="s">
        <v>17</v>
      </c>
      <c r="J46" s="9" t="s">
        <v>17</v>
      </c>
      <c r="K46" s="9" t="s">
        <v>17</v>
      </c>
      <c r="L46" s="28">
        <v>1</v>
      </c>
    </row>
    <row r="47" spans="1:12" ht="18.95" customHeight="1" x14ac:dyDescent="0.2">
      <c r="A47" s="18" t="s">
        <v>27</v>
      </c>
      <c r="B47" s="9">
        <f t="shared" si="5"/>
        <v>3</v>
      </c>
      <c r="C47" s="9" t="s">
        <v>17</v>
      </c>
      <c r="D47" s="40" t="s">
        <v>17</v>
      </c>
      <c r="E47" s="40" t="s">
        <v>17</v>
      </c>
      <c r="F47" s="40">
        <v>2</v>
      </c>
      <c r="G47" s="9">
        <v>1</v>
      </c>
      <c r="H47" s="40" t="s">
        <v>17</v>
      </c>
      <c r="I47" s="40" t="s">
        <v>17</v>
      </c>
      <c r="J47" s="9" t="s">
        <v>17</v>
      </c>
      <c r="K47" s="9" t="s">
        <v>17</v>
      </c>
      <c r="L47" s="28" t="s">
        <v>17</v>
      </c>
    </row>
    <row r="48" spans="1:12" ht="18.95" customHeight="1" x14ac:dyDescent="0.2">
      <c r="A48" s="18" t="s">
        <v>28</v>
      </c>
      <c r="B48" s="9">
        <f t="shared" si="5"/>
        <v>421</v>
      </c>
      <c r="C48" s="24">
        <v>1</v>
      </c>
      <c r="D48" s="40">
        <v>91</v>
      </c>
      <c r="E48" s="40">
        <v>135</v>
      </c>
      <c r="F48" s="40">
        <v>102</v>
      </c>
      <c r="G48" s="24">
        <v>53</v>
      </c>
      <c r="H48" s="40">
        <v>33</v>
      </c>
      <c r="I48" s="11">
        <v>6</v>
      </c>
      <c r="J48" s="11" t="s">
        <v>17</v>
      </c>
      <c r="K48" s="11" t="s">
        <v>17</v>
      </c>
      <c r="L48" s="26" t="s">
        <v>17</v>
      </c>
    </row>
    <row r="49" spans="1:12" ht="10.7" customHeight="1" x14ac:dyDescent="0.2">
      <c r="A49" s="1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27"/>
    </row>
    <row r="50" spans="1:12" s="1" customFormat="1" ht="13.5" customHeight="1" x14ac:dyDescent="0.2">
      <c r="A50"/>
      <c r="B50"/>
      <c r="C50"/>
      <c r="D50"/>
      <c r="E50"/>
      <c r="F50"/>
      <c r="G50"/>
      <c r="H50"/>
      <c r="I50"/>
      <c r="J50"/>
      <c r="K50"/>
    </row>
    <row r="51" spans="1:12" s="1" customFormat="1" ht="15" customHeight="1" x14ac:dyDescent="0.2">
      <c r="A51" s="5" t="s">
        <v>3</v>
      </c>
      <c r="B51" s="3"/>
      <c r="C51" s="2"/>
      <c r="D51" s="3"/>
      <c r="E51" s="4"/>
      <c r="F51" s="4"/>
      <c r="G51" s="4"/>
      <c r="H51" s="4"/>
      <c r="I51" s="4"/>
      <c r="J51" s="4"/>
      <c r="K51" s="4"/>
      <c r="L51"/>
    </row>
    <row r="52" spans="1:12" ht="15" customHeight="1" x14ac:dyDescent="0.2">
      <c r="A52" t="s">
        <v>2</v>
      </c>
      <c r="B52" s="3"/>
      <c r="C52" s="2"/>
      <c r="D52" s="3"/>
      <c r="E52" s="4"/>
      <c r="F52" s="4"/>
      <c r="G52" s="4"/>
      <c r="H52" s="4"/>
      <c r="I52" s="4"/>
      <c r="J52" s="4"/>
      <c r="K52" s="4"/>
    </row>
    <row r="53" spans="1:12" ht="15" customHeight="1" x14ac:dyDescent="0.2">
      <c r="A53" t="s">
        <v>4</v>
      </c>
    </row>
    <row r="54" spans="1:12" x14ac:dyDescent="0.2">
      <c r="A54" s="103" t="s">
        <v>80</v>
      </c>
    </row>
    <row r="55" spans="1:12" x14ac:dyDescent="0.2">
      <c r="A55" s="104" t="s">
        <v>79</v>
      </c>
      <c r="B55" s="5"/>
    </row>
    <row r="56" spans="1:12" x14ac:dyDescent="0.2">
      <c r="B56" s="5"/>
      <c r="C56" s="5"/>
    </row>
  </sheetData>
  <mergeCells count="7">
    <mergeCell ref="A1:L1"/>
    <mergeCell ref="A2:L2"/>
    <mergeCell ref="A3:K3"/>
    <mergeCell ref="A4:A6"/>
    <mergeCell ref="B4:L4"/>
    <mergeCell ref="B5:B6"/>
    <mergeCell ref="C5:L5"/>
  </mergeCells>
  <printOptions horizontalCentered="1"/>
  <pageMargins left="0.74803149606299213" right="0.74803149606299213" top="0.98425196850393704" bottom="0.98425196850393704" header="0.31496062992125984" footer="0.31496062992125984"/>
  <pageSetup scale="6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9"/>
  <sheetViews>
    <sheetView tabSelected="1" zoomScaleNormal="100" zoomScaleSheetLayoutView="100" workbookViewId="0">
      <selection activeCell="A69" sqref="A69"/>
    </sheetView>
  </sheetViews>
  <sheetFormatPr baseColWidth="10" defaultRowHeight="12.75" x14ac:dyDescent="0.2"/>
  <cols>
    <col min="1" max="1" width="38.7109375" customWidth="1"/>
    <col min="2" max="3" width="7.42578125" customWidth="1"/>
    <col min="4" max="6" width="6.7109375" customWidth="1"/>
    <col min="7" max="7" width="6.7109375" style="1" customWidth="1"/>
    <col min="8" max="8" width="6.7109375" customWidth="1"/>
    <col min="9" max="11" width="6.28515625" customWidth="1"/>
    <col min="12" max="12" width="6.7109375" customWidth="1"/>
    <col min="13" max="13" width="7.42578125" customWidth="1"/>
    <col min="14" max="14" width="6.85546875" customWidth="1"/>
  </cols>
  <sheetData>
    <row r="1" spans="1:14" ht="12.75" customHeight="1" x14ac:dyDescent="0.2">
      <c r="A1" s="117" t="s">
        <v>70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</row>
    <row r="2" spans="1:14" ht="12.75" customHeight="1" x14ac:dyDescent="0.2">
      <c r="A2" s="117" t="s">
        <v>81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</row>
    <row r="3" spans="1:14" ht="12.75" customHeight="1" x14ac:dyDescent="0.2">
      <c r="A3" s="117" t="s">
        <v>71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</row>
    <row r="4" spans="1:14" ht="12" customHeight="1" x14ac:dyDescent="0.2">
      <c r="A4" s="36"/>
      <c r="B4" s="36"/>
      <c r="C4" s="36"/>
      <c r="D4" s="36"/>
      <c r="E4" s="36"/>
      <c r="F4" s="36"/>
    </row>
    <row r="5" spans="1:14" ht="20.100000000000001" customHeight="1" x14ac:dyDescent="0.2">
      <c r="A5" s="119" t="s">
        <v>35</v>
      </c>
      <c r="B5" s="132" t="s">
        <v>0</v>
      </c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</row>
    <row r="6" spans="1:14" ht="20.100000000000001" customHeight="1" x14ac:dyDescent="0.2">
      <c r="A6" s="120"/>
      <c r="B6" s="128" t="s">
        <v>1</v>
      </c>
      <c r="C6" s="133" t="s">
        <v>36</v>
      </c>
      <c r="D6" s="132"/>
      <c r="E6" s="132"/>
      <c r="F6" s="132"/>
      <c r="G6" s="132"/>
      <c r="H6" s="132"/>
      <c r="I6" s="132"/>
      <c r="J6" s="132"/>
      <c r="K6" s="132"/>
      <c r="L6" s="132"/>
      <c r="M6" s="134"/>
      <c r="N6" s="135" t="s">
        <v>82</v>
      </c>
    </row>
    <row r="7" spans="1:14" ht="20.100000000000001" customHeight="1" x14ac:dyDescent="0.2">
      <c r="A7" s="120"/>
      <c r="B7" s="129"/>
      <c r="C7" s="133" t="s">
        <v>45</v>
      </c>
      <c r="D7" s="132"/>
      <c r="E7" s="132"/>
      <c r="F7" s="132"/>
      <c r="G7" s="132"/>
      <c r="H7" s="132"/>
      <c r="I7" s="132"/>
      <c r="J7" s="132"/>
      <c r="K7" s="132"/>
      <c r="L7" s="132"/>
      <c r="M7" s="138" t="s">
        <v>34</v>
      </c>
      <c r="N7" s="136"/>
    </row>
    <row r="8" spans="1:14" ht="45" customHeight="1" x14ac:dyDescent="0.2">
      <c r="A8" s="120"/>
      <c r="B8" s="129"/>
      <c r="C8" s="128" t="s">
        <v>1</v>
      </c>
      <c r="D8" s="131" t="s">
        <v>75</v>
      </c>
      <c r="E8" s="131" t="s">
        <v>74</v>
      </c>
      <c r="F8" s="131" t="s">
        <v>78</v>
      </c>
      <c r="G8" s="126" t="s">
        <v>69</v>
      </c>
      <c r="H8" s="126" t="s">
        <v>77</v>
      </c>
      <c r="I8" s="126" t="s">
        <v>68</v>
      </c>
      <c r="J8" s="126" t="s">
        <v>76</v>
      </c>
      <c r="K8" s="126" t="s">
        <v>73</v>
      </c>
      <c r="L8" s="127" t="s">
        <v>72</v>
      </c>
      <c r="M8" s="139"/>
      <c r="N8" s="136"/>
    </row>
    <row r="9" spans="1:14" ht="45" customHeight="1" x14ac:dyDescent="0.2">
      <c r="A9" s="120"/>
      <c r="B9" s="129"/>
      <c r="C9" s="129"/>
      <c r="D9" s="131"/>
      <c r="E9" s="131"/>
      <c r="F9" s="131"/>
      <c r="G9" s="126"/>
      <c r="H9" s="126"/>
      <c r="I9" s="126"/>
      <c r="J9" s="126"/>
      <c r="K9" s="126"/>
      <c r="L9" s="127"/>
      <c r="M9" s="139"/>
      <c r="N9" s="136"/>
    </row>
    <row r="10" spans="1:14" ht="45" customHeight="1" x14ac:dyDescent="0.2">
      <c r="A10" s="121"/>
      <c r="B10" s="130"/>
      <c r="C10" s="130"/>
      <c r="D10" s="131"/>
      <c r="E10" s="131"/>
      <c r="F10" s="131"/>
      <c r="G10" s="126"/>
      <c r="H10" s="126"/>
      <c r="I10" s="126"/>
      <c r="J10" s="126"/>
      <c r="K10" s="126"/>
      <c r="L10" s="127"/>
      <c r="M10" s="140"/>
      <c r="N10" s="137"/>
    </row>
    <row r="11" spans="1:14" x14ac:dyDescent="0.2">
      <c r="A11" s="6"/>
      <c r="B11" s="6"/>
      <c r="C11" s="6"/>
      <c r="D11" s="7"/>
      <c r="E11" s="7"/>
      <c r="F11" s="7"/>
      <c r="G11" s="38"/>
      <c r="H11" s="38"/>
      <c r="I11" s="38"/>
      <c r="J11" s="38"/>
      <c r="K11" s="38"/>
      <c r="L11" s="38"/>
      <c r="M11" s="38"/>
      <c r="N11" s="39"/>
    </row>
    <row r="12" spans="1:14" s="23" customFormat="1" ht="13.7" customHeight="1" x14ac:dyDescent="0.2">
      <c r="A12" s="21" t="s">
        <v>31</v>
      </c>
      <c r="B12" s="96">
        <f>SUM(D12:N12)</f>
        <v>76863</v>
      </c>
      <c r="C12" s="96">
        <f>SUM(D12:L12)</f>
        <v>17294</v>
      </c>
      <c r="D12" s="22">
        <f>SUM(D14:D24)</f>
        <v>1106</v>
      </c>
      <c r="E12" s="22">
        <f t="shared" ref="E12:N12" si="0">SUM(E14:E24)</f>
        <v>4339</v>
      </c>
      <c r="F12" s="22">
        <f t="shared" si="0"/>
        <v>2536</v>
      </c>
      <c r="G12" s="22">
        <f t="shared" si="0"/>
        <v>3794</v>
      </c>
      <c r="H12" s="22">
        <f t="shared" si="0"/>
        <v>2792</v>
      </c>
      <c r="I12" s="22">
        <f t="shared" si="0"/>
        <v>36</v>
      </c>
      <c r="J12" s="22">
        <f t="shared" si="0"/>
        <v>208</v>
      </c>
      <c r="K12" s="22">
        <f t="shared" si="0"/>
        <v>120</v>
      </c>
      <c r="L12" s="22">
        <f t="shared" si="0"/>
        <v>2363</v>
      </c>
      <c r="M12" s="22">
        <f t="shared" si="0"/>
        <v>56821</v>
      </c>
      <c r="N12" s="33">
        <f t="shared" si="0"/>
        <v>2748</v>
      </c>
    </row>
    <row r="13" spans="1:14" ht="13.7" customHeight="1" x14ac:dyDescent="0.2">
      <c r="A13" s="21"/>
      <c r="B13" s="96"/>
      <c r="C13" s="96"/>
      <c r="D13" s="22"/>
      <c r="E13" s="22"/>
      <c r="F13" s="22"/>
      <c r="G13" s="97"/>
      <c r="H13" s="97"/>
      <c r="I13" s="97"/>
      <c r="J13" s="97"/>
      <c r="K13" s="97"/>
      <c r="L13" s="97"/>
      <c r="M13" s="97"/>
      <c r="N13" s="98"/>
    </row>
    <row r="14" spans="1:14" ht="13.7" customHeight="1" x14ac:dyDescent="0.2">
      <c r="A14" s="18" t="s">
        <v>19</v>
      </c>
      <c r="B14" s="96">
        <f t="shared" ref="B14:B51" si="1">SUM(D14:N14)</f>
        <v>1364</v>
      </c>
      <c r="C14" s="96">
        <f t="shared" ref="C14:C51" si="2">SUM(D14:L14)</f>
        <v>910</v>
      </c>
      <c r="D14" s="9">
        <v>223</v>
      </c>
      <c r="E14" s="9">
        <v>269</v>
      </c>
      <c r="F14" s="97">
        <v>134</v>
      </c>
      <c r="G14" s="97">
        <v>152</v>
      </c>
      <c r="H14" s="97">
        <v>82</v>
      </c>
      <c r="I14" s="97">
        <v>0</v>
      </c>
      <c r="J14" s="97">
        <v>1</v>
      </c>
      <c r="K14" s="97">
        <v>5</v>
      </c>
      <c r="L14" s="97">
        <v>44</v>
      </c>
      <c r="M14" s="97">
        <v>445</v>
      </c>
      <c r="N14" s="98">
        <v>9</v>
      </c>
    </row>
    <row r="15" spans="1:14" ht="13.7" customHeight="1" x14ac:dyDescent="0.2">
      <c r="A15" s="18" t="s">
        <v>20</v>
      </c>
      <c r="B15" s="96">
        <f t="shared" si="1"/>
        <v>3980</v>
      </c>
      <c r="C15" s="96">
        <f t="shared" si="2"/>
        <v>2672</v>
      </c>
      <c r="D15" s="9">
        <v>220</v>
      </c>
      <c r="E15" s="97">
        <v>1567</v>
      </c>
      <c r="F15" s="97">
        <v>355</v>
      </c>
      <c r="G15" s="97">
        <v>293</v>
      </c>
      <c r="H15" s="97">
        <v>148</v>
      </c>
      <c r="I15" s="97">
        <v>0</v>
      </c>
      <c r="J15" s="97">
        <v>5</v>
      </c>
      <c r="K15" s="97">
        <v>2</v>
      </c>
      <c r="L15" s="97">
        <v>82</v>
      </c>
      <c r="M15" s="97">
        <v>1282</v>
      </c>
      <c r="N15" s="98">
        <v>26</v>
      </c>
    </row>
    <row r="16" spans="1:14" ht="13.7" customHeight="1" x14ac:dyDescent="0.2">
      <c r="A16" s="18" t="s">
        <v>18</v>
      </c>
      <c r="B16" s="96">
        <f t="shared" si="1"/>
        <v>2669</v>
      </c>
      <c r="C16" s="96">
        <f t="shared" si="2"/>
        <v>1326</v>
      </c>
      <c r="D16" s="9">
        <v>99</v>
      </c>
      <c r="E16" s="97">
        <v>359</v>
      </c>
      <c r="F16" s="97">
        <v>385</v>
      </c>
      <c r="G16" s="97">
        <v>267</v>
      </c>
      <c r="H16" s="97">
        <v>144</v>
      </c>
      <c r="I16" s="97">
        <v>0</v>
      </c>
      <c r="J16" s="97">
        <v>3</v>
      </c>
      <c r="K16" s="97">
        <v>7</v>
      </c>
      <c r="L16" s="97">
        <v>62</v>
      </c>
      <c r="M16" s="97">
        <v>1314</v>
      </c>
      <c r="N16" s="98">
        <v>29</v>
      </c>
    </row>
    <row r="17" spans="1:14" ht="13.7" customHeight="1" x14ac:dyDescent="0.2">
      <c r="A17" s="18" t="s">
        <v>21</v>
      </c>
      <c r="B17" s="96">
        <f t="shared" si="1"/>
        <v>1166</v>
      </c>
      <c r="C17" s="96">
        <f t="shared" si="2"/>
        <v>571</v>
      </c>
      <c r="D17" s="9">
        <v>34</v>
      </c>
      <c r="E17" s="97">
        <v>140</v>
      </c>
      <c r="F17" s="97">
        <v>77</v>
      </c>
      <c r="G17" s="97">
        <v>239</v>
      </c>
      <c r="H17" s="97">
        <v>47</v>
      </c>
      <c r="I17" s="97">
        <v>0</v>
      </c>
      <c r="J17" s="97">
        <v>1</v>
      </c>
      <c r="K17" s="97">
        <v>4</v>
      </c>
      <c r="L17" s="97">
        <v>29</v>
      </c>
      <c r="M17" s="97">
        <v>580</v>
      </c>
      <c r="N17" s="98">
        <v>15</v>
      </c>
    </row>
    <row r="18" spans="1:14" ht="13.7" customHeight="1" x14ac:dyDescent="0.2">
      <c r="A18" s="18" t="s">
        <v>22</v>
      </c>
      <c r="B18" s="96">
        <f t="shared" si="1"/>
        <v>7925</v>
      </c>
      <c r="C18" s="96">
        <f t="shared" si="2"/>
        <v>2691</v>
      </c>
      <c r="D18" s="9">
        <v>139</v>
      </c>
      <c r="E18" s="97">
        <v>545</v>
      </c>
      <c r="F18" s="97">
        <v>327</v>
      </c>
      <c r="G18" s="97">
        <v>520</v>
      </c>
      <c r="H18" s="97">
        <v>948</v>
      </c>
      <c r="I18" s="97">
        <v>2</v>
      </c>
      <c r="J18" s="97">
        <v>12</v>
      </c>
      <c r="K18" s="97">
        <v>12</v>
      </c>
      <c r="L18" s="97">
        <v>186</v>
      </c>
      <c r="M18" s="97">
        <v>5126</v>
      </c>
      <c r="N18" s="98">
        <v>108</v>
      </c>
    </row>
    <row r="19" spans="1:14" ht="13.7" customHeight="1" x14ac:dyDescent="0.2">
      <c r="A19" s="18" t="s">
        <v>23</v>
      </c>
      <c r="B19" s="96">
        <f t="shared" si="1"/>
        <v>8406</v>
      </c>
      <c r="C19" s="96">
        <f t="shared" si="2"/>
        <v>476</v>
      </c>
      <c r="D19" s="9">
        <v>7</v>
      </c>
      <c r="E19" s="97">
        <v>45</v>
      </c>
      <c r="F19" s="97">
        <v>19</v>
      </c>
      <c r="G19" s="97">
        <v>27</v>
      </c>
      <c r="H19" s="97">
        <v>39</v>
      </c>
      <c r="I19" s="97">
        <v>26</v>
      </c>
      <c r="J19" s="97">
        <v>82</v>
      </c>
      <c r="K19" s="97">
        <v>0</v>
      </c>
      <c r="L19" s="97">
        <v>231</v>
      </c>
      <c r="M19" s="97">
        <v>6990</v>
      </c>
      <c r="N19" s="98">
        <v>940</v>
      </c>
    </row>
    <row r="20" spans="1:14" ht="13.7" customHeight="1" x14ac:dyDescent="0.2">
      <c r="A20" s="18" t="s">
        <v>24</v>
      </c>
      <c r="B20" s="96">
        <f t="shared" si="1"/>
        <v>6547</v>
      </c>
      <c r="C20" s="96">
        <f t="shared" si="2"/>
        <v>1410</v>
      </c>
      <c r="D20" s="9">
        <v>46</v>
      </c>
      <c r="E20" s="97">
        <v>242</v>
      </c>
      <c r="F20" s="97">
        <v>198</v>
      </c>
      <c r="G20" s="97">
        <v>330</v>
      </c>
      <c r="H20" s="97">
        <v>263</v>
      </c>
      <c r="I20" s="97">
        <v>1</v>
      </c>
      <c r="J20" s="97">
        <v>52</v>
      </c>
      <c r="K20" s="97">
        <v>14</v>
      </c>
      <c r="L20" s="97">
        <v>264</v>
      </c>
      <c r="M20" s="97">
        <v>5008</v>
      </c>
      <c r="N20" s="98">
        <v>129</v>
      </c>
    </row>
    <row r="21" spans="1:14" ht="13.7" customHeight="1" x14ac:dyDescent="0.2">
      <c r="A21" s="18" t="s">
        <v>25</v>
      </c>
      <c r="B21" s="96">
        <f t="shared" si="1"/>
        <v>4329</v>
      </c>
      <c r="C21" s="96">
        <f t="shared" si="2"/>
        <v>1334</v>
      </c>
      <c r="D21" s="9">
        <v>60</v>
      </c>
      <c r="E21" s="97">
        <v>274</v>
      </c>
      <c r="F21" s="97">
        <v>211</v>
      </c>
      <c r="G21" s="97">
        <v>410</v>
      </c>
      <c r="H21" s="97">
        <v>213</v>
      </c>
      <c r="I21" s="97">
        <v>0</v>
      </c>
      <c r="J21" s="97">
        <v>6</v>
      </c>
      <c r="K21" s="97">
        <v>32</v>
      </c>
      <c r="L21" s="97">
        <v>128</v>
      </c>
      <c r="M21" s="97">
        <v>2931</v>
      </c>
      <c r="N21" s="98">
        <v>64</v>
      </c>
    </row>
    <row r="22" spans="1:14" ht="13.7" customHeight="1" x14ac:dyDescent="0.2">
      <c r="A22" s="18" t="s">
        <v>26</v>
      </c>
      <c r="B22" s="96">
        <f t="shared" si="1"/>
        <v>14000</v>
      </c>
      <c r="C22" s="96">
        <f t="shared" si="2"/>
        <v>2716</v>
      </c>
      <c r="D22" s="9">
        <v>150</v>
      </c>
      <c r="E22" s="97">
        <v>386</v>
      </c>
      <c r="F22" s="97">
        <v>422</v>
      </c>
      <c r="G22" s="97">
        <v>699</v>
      </c>
      <c r="H22" s="97">
        <v>346</v>
      </c>
      <c r="I22" s="97">
        <v>2</v>
      </c>
      <c r="J22" s="97">
        <v>16</v>
      </c>
      <c r="K22" s="97">
        <v>14</v>
      </c>
      <c r="L22" s="97">
        <v>681</v>
      </c>
      <c r="M22" s="97">
        <v>11028</v>
      </c>
      <c r="N22" s="98">
        <v>256</v>
      </c>
    </row>
    <row r="23" spans="1:14" ht="13.7" customHeight="1" x14ac:dyDescent="0.2">
      <c r="A23" s="18" t="s">
        <v>27</v>
      </c>
      <c r="B23" s="96">
        <f t="shared" si="1"/>
        <v>751</v>
      </c>
      <c r="C23" s="96">
        <f t="shared" si="2"/>
        <v>56</v>
      </c>
      <c r="D23" s="9">
        <v>0</v>
      </c>
      <c r="E23" s="97">
        <v>12</v>
      </c>
      <c r="F23" s="97">
        <v>8</v>
      </c>
      <c r="G23" s="97">
        <v>17</v>
      </c>
      <c r="H23" s="97">
        <v>9</v>
      </c>
      <c r="I23" s="97">
        <v>2</v>
      </c>
      <c r="J23" s="97">
        <v>0</v>
      </c>
      <c r="K23" s="97">
        <v>1</v>
      </c>
      <c r="L23" s="97">
        <v>7</v>
      </c>
      <c r="M23" s="97">
        <v>681</v>
      </c>
      <c r="N23" s="98">
        <v>14</v>
      </c>
    </row>
    <row r="24" spans="1:14" ht="13.7" customHeight="1" x14ac:dyDescent="0.2">
      <c r="A24" s="18" t="s">
        <v>28</v>
      </c>
      <c r="B24" s="96">
        <f t="shared" si="1"/>
        <v>25726</v>
      </c>
      <c r="C24" s="96">
        <f t="shared" si="2"/>
        <v>3132</v>
      </c>
      <c r="D24" s="9">
        <v>128</v>
      </c>
      <c r="E24" s="97">
        <v>500</v>
      </c>
      <c r="F24" s="97">
        <v>400</v>
      </c>
      <c r="G24" s="97">
        <v>840</v>
      </c>
      <c r="H24" s="97">
        <v>553</v>
      </c>
      <c r="I24" s="97">
        <v>3</v>
      </c>
      <c r="J24" s="97">
        <v>30</v>
      </c>
      <c r="K24" s="97">
        <v>29</v>
      </c>
      <c r="L24" s="97">
        <v>649</v>
      </c>
      <c r="M24" s="97">
        <v>21436</v>
      </c>
      <c r="N24" s="98">
        <v>1158</v>
      </c>
    </row>
    <row r="25" spans="1:14" s="13" customFormat="1" ht="13.7" customHeight="1" x14ac:dyDescent="0.2">
      <c r="A25" s="18"/>
      <c r="B25" s="99"/>
      <c r="C25" s="96"/>
      <c r="D25" s="9"/>
      <c r="E25" s="9"/>
      <c r="F25" s="9"/>
      <c r="G25" s="97"/>
      <c r="H25" s="97"/>
      <c r="I25" s="97"/>
      <c r="J25" s="97"/>
      <c r="K25" s="97"/>
      <c r="L25" s="97"/>
      <c r="M25" s="97"/>
      <c r="N25" s="98"/>
    </row>
    <row r="26" spans="1:14" s="13" customFormat="1" ht="13.7" customHeight="1" x14ac:dyDescent="0.2">
      <c r="A26" s="19" t="s">
        <v>29</v>
      </c>
      <c r="B26" s="96">
        <f t="shared" si="1"/>
        <v>7576</v>
      </c>
      <c r="C26" s="96">
        <f t="shared" si="2"/>
        <v>3391</v>
      </c>
      <c r="D26" s="22">
        <f>SUM(D28:D38)</f>
        <v>379</v>
      </c>
      <c r="E26" s="22">
        <f t="shared" ref="E26:N26" si="3">SUM(E28:E38)</f>
        <v>1087</v>
      </c>
      <c r="F26" s="22">
        <f t="shared" si="3"/>
        <v>496</v>
      </c>
      <c r="G26" s="22">
        <f t="shared" si="3"/>
        <v>534</v>
      </c>
      <c r="H26" s="22">
        <f t="shared" si="3"/>
        <v>518</v>
      </c>
      <c r="I26" s="22">
        <f t="shared" si="3"/>
        <v>1</v>
      </c>
      <c r="J26" s="22">
        <f t="shared" si="3"/>
        <v>8</v>
      </c>
      <c r="K26" s="22">
        <f t="shared" si="3"/>
        <v>14</v>
      </c>
      <c r="L26" s="22">
        <f t="shared" si="3"/>
        <v>354</v>
      </c>
      <c r="M26" s="22">
        <f t="shared" si="3"/>
        <v>4031</v>
      </c>
      <c r="N26" s="33">
        <f t="shared" si="3"/>
        <v>154</v>
      </c>
    </row>
    <row r="27" spans="1:14" ht="13.7" customHeight="1" x14ac:dyDescent="0.2">
      <c r="A27" s="19"/>
      <c r="B27" s="96"/>
      <c r="C27" s="96"/>
      <c r="D27" s="14"/>
      <c r="E27" s="14"/>
      <c r="F27" s="14"/>
      <c r="G27" s="97"/>
      <c r="H27" s="97"/>
      <c r="I27" s="97"/>
      <c r="J27" s="97"/>
      <c r="K27" s="97"/>
      <c r="L27" s="97"/>
      <c r="M27" s="97"/>
      <c r="N27" s="98"/>
    </row>
    <row r="28" spans="1:14" ht="13.7" customHeight="1" x14ac:dyDescent="0.2">
      <c r="A28" s="18" t="s">
        <v>19</v>
      </c>
      <c r="B28" s="96">
        <f t="shared" si="1"/>
        <v>476</v>
      </c>
      <c r="C28" s="96">
        <f t="shared" si="2"/>
        <v>336</v>
      </c>
      <c r="D28" s="9">
        <v>114</v>
      </c>
      <c r="E28" s="9">
        <v>124</v>
      </c>
      <c r="F28" s="9">
        <v>30</v>
      </c>
      <c r="G28" s="97">
        <v>30</v>
      </c>
      <c r="H28" s="97">
        <v>22</v>
      </c>
      <c r="I28" s="97">
        <v>0</v>
      </c>
      <c r="J28" s="97">
        <v>0</v>
      </c>
      <c r="K28" s="97">
        <v>1</v>
      </c>
      <c r="L28" s="97">
        <v>15</v>
      </c>
      <c r="M28" s="97">
        <v>138</v>
      </c>
      <c r="N28" s="98">
        <v>2</v>
      </c>
    </row>
    <row r="29" spans="1:14" ht="13.7" customHeight="1" x14ac:dyDescent="0.2">
      <c r="A29" s="18" t="s">
        <v>20</v>
      </c>
      <c r="B29" s="96">
        <f t="shared" si="1"/>
        <v>1107</v>
      </c>
      <c r="C29" s="96">
        <f t="shared" si="2"/>
        <v>870</v>
      </c>
      <c r="D29" s="9">
        <v>103</v>
      </c>
      <c r="E29" s="9">
        <v>535</v>
      </c>
      <c r="F29" s="9">
        <v>108</v>
      </c>
      <c r="G29" s="97">
        <v>59</v>
      </c>
      <c r="H29" s="97">
        <v>38</v>
      </c>
      <c r="I29" s="97">
        <v>0</v>
      </c>
      <c r="J29" s="97">
        <v>1</v>
      </c>
      <c r="K29" s="97">
        <v>2</v>
      </c>
      <c r="L29" s="97">
        <v>24</v>
      </c>
      <c r="M29" s="97">
        <v>232</v>
      </c>
      <c r="N29" s="98">
        <v>5</v>
      </c>
    </row>
    <row r="30" spans="1:14" ht="13.7" customHeight="1" x14ac:dyDescent="0.2">
      <c r="A30" s="18" t="s">
        <v>18</v>
      </c>
      <c r="B30" s="96">
        <f t="shared" si="1"/>
        <v>532</v>
      </c>
      <c r="C30" s="96">
        <f t="shared" si="2"/>
        <v>310</v>
      </c>
      <c r="D30" s="9">
        <v>34</v>
      </c>
      <c r="E30" s="9">
        <v>88</v>
      </c>
      <c r="F30" s="9">
        <v>88</v>
      </c>
      <c r="G30" s="97">
        <v>53</v>
      </c>
      <c r="H30" s="97">
        <v>32</v>
      </c>
      <c r="I30" s="97">
        <v>0</v>
      </c>
      <c r="J30" s="97">
        <v>0</v>
      </c>
      <c r="K30" s="97">
        <v>2</v>
      </c>
      <c r="L30" s="97">
        <v>13</v>
      </c>
      <c r="M30" s="97">
        <v>214</v>
      </c>
      <c r="N30" s="98">
        <v>8</v>
      </c>
    </row>
    <row r="31" spans="1:14" ht="13.7" customHeight="1" x14ac:dyDescent="0.2">
      <c r="A31" s="18" t="s">
        <v>21</v>
      </c>
      <c r="B31" s="96">
        <f t="shared" si="1"/>
        <v>218</v>
      </c>
      <c r="C31" s="96">
        <f t="shared" si="2"/>
        <v>134</v>
      </c>
      <c r="D31" s="9">
        <v>17</v>
      </c>
      <c r="E31" s="9">
        <v>35</v>
      </c>
      <c r="F31" s="9">
        <v>21</v>
      </c>
      <c r="G31" s="97">
        <v>43</v>
      </c>
      <c r="H31" s="97">
        <v>12</v>
      </c>
      <c r="I31" s="97">
        <v>0</v>
      </c>
      <c r="J31" s="97">
        <v>0</v>
      </c>
      <c r="K31" s="97">
        <v>1</v>
      </c>
      <c r="L31" s="97">
        <v>5</v>
      </c>
      <c r="M31" s="97">
        <v>81</v>
      </c>
      <c r="N31" s="98">
        <v>3</v>
      </c>
    </row>
    <row r="32" spans="1:14" ht="13.7" customHeight="1" x14ac:dyDescent="0.2">
      <c r="A32" s="18" t="s">
        <v>22</v>
      </c>
      <c r="B32" s="96">
        <f t="shared" si="1"/>
        <v>1064</v>
      </c>
      <c r="C32" s="96">
        <f t="shared" si="2"/>
        <v>482</v>
      </c>
      <c r="D32" s="9">
        <v>37</v>
      </c>
      <c r="E32" s="9">
        <v>111</v>
      </c>
      <c r="F32" s="9">
        <v>48</v>
      </c>
      <c r="G32" s="97">
        <v>70</v>
      </c>
      <c r="H32" s="97">
        <v>190</v>
      </c>
      <c r="I32" s="97">
        <v>1</v>
      </c>
      <c r="J32" s="97">
        <v>0</v>
      </c>
      <c r="K32" s="97">
        <v>0</v>
      </c>
      <c r="L32" s="97">
        <v>25</v>
      </c>
      <c r="M32" s="97">
        <v>563</v>
      </c>
      <c r="N32" s="98">
        <v>19</v>
      </c>
    </row>
    <row r="33" spans="1:14" ht="13.7" customHeight="1" x14ac:dyDescent="0.2">
      <c r="A33" s="18" t="s">
        <v>23</v>
      </c>
      <c r="B33" s="96">
        <f t="shared" si="1"/>
        <v>30</v>
      </c>
      <c r="C33" s="96">
        <f t="shared" si="2"/>
        <v>6</v>
      </c>
      <c r="D33" s="9">
        <v>0</v>
      </c>
      <c r="E33" s="9">
        <v>5</v>
      </c>
      <c r="F33" s="9">
        <v>0</v>
      </c>
      <c r="G33" s="9">
        <v>0</v>
      </c>
      <c r="H33" s="97">
        <v>1</v>
      </c>
      <c r="I33" s="9">
        <v>0</v>
      </c>
      <c r="J33" s="9">
        <v>0</v>
      </c>
      <c r="K33" s="9">
        <v>0</v>
      </c>
      <c r="L33" s="9">
        <v>0</v>
      </c>
      <c r="M33" s="97">
        <v>24</v>
      </c>
      <c r="N33" s="10">
        <v>0</v>
      </c>
    </row>
    <row r="34" spans="1:14" ht="13.7" customHeight="1" x14ac:dyDescent="0.2">
      <c r="A34" s="18" t="s">
        <v>24</v>
      </c>
      <c r="B34" s="96">
        <f t="shared" si="1"/>
        <v>484</v>
      </c>
      <c r="C34" s="96">
        <f t="shared" si="2"/>
        <v>160</v>
      </c>
      <c r="D34" s="9">
        <v>4</v>
      </c>
      <c r="E34" s="9">
        <v>20</v>
      </c>
      <c r="F34" s="9">
        <v>26</v>
      </c>
      <c r="G34" s="97">
        <v>29</v>
      </c>
      <c r="H34" s="97">
        <v>33</v>
      </c>
      <c r="I34" s="97">
        <v>0</v>
      </c>
      <c r="J34" s="97">
        <v>6</v>
      </c>
      <c r="K34" s="97">
        <v>2</v>
      </c>
      <c r="L34" s="97">
        <v>40</v>
      </c>
      <c r="M34" s="97">
        <v>308</v>
      </c>
      <c r="N34" s="98">
        <v>16</v>
      </c>
    </row>
    <row r="35" spans="1:14" ht="13.7" customHeight="1" x14ac:dyDescent="0.2">
      <c r="A35" s="18" t="s">
        <v>25</v>
      </c>
      <c r="B35" s="96">
        <f t="shared" si="1"/>
        <v>394</v>
      </c>
      <c r="C35" s="96">
        <f t="shared" si="2"/>
        <v>152</v>
      </c>
      <c r="D35" s="9">
        <v>3</v>
      </c>
      <c r="E35" s="9">
        <v>29</v>
      </c>
      <c r="F35" s="9">
        <v>24</v>
      </c>
      <c r="G35" s="97">
        <v>45</v>
      </c>
      <c r="H35" s="97">
        <v>24</v>
      </c>
      <c r="I35" s="97">
        <v>0</v>
      </c>
      <c r="J35" s="97">
        <v>0</v>
      </c>
      <c r="K35" s="97">
        <v>4</v>
      </c>
      <c r="L35" s="97">
        <v>23</v>
      </c>
      <c r="M35" s="97">
        <v>232</v>
      </c>
      <c r="N35" s="98">
        <v>10</v>
      </c>
    </row>
    <row r="36" spans="1:14" ht="13.7" customHeight="1" x14ac:dyDescent="0.2">
      <c r="A36" s="18" t="s">
        <v>26</v>
      </c>
      <c r="B36" s="96">
        <f t="shared" si="1"/>
        <v>1266</v>
      </c>
      <c r="C36" s="96">
        <f t="shared" si="2"/>
        <v>429</v>
      </c>
      <c r="D36" s="9">
        <v>35</v>
      </c>
      <c r="E36" s="9">
        <v>63</v>
      </c>
      <c r="F36" s="9">
        <v>77</v>
      </c>
      <c r="G36" s="97">
        <v>102</v>
      </c>
      <c r="H36" s="97">
        <v>55</v>
      </c>
      <c r="I36" s="97">
        <v>0</v>
      </c>
      <c r="J36" s="97">
        <v>0</v>
      </c>
      <c r="K36" s="97">
        <v>2</v>
      </c>
      <c r="L36" s="97">
        <v>95</v>
      </c>
      <c r="M36" s="97">
        <v>816</v>
      </c>
      <c r="N36" s="98">
        <v>21</v>
      </c>
    </row>
    <row r="37" spans="1:14" ht="13.7" customHeight="1" x14ac:dyDescent="0.2">
      <c r="A37" s="18" t="s">
        <v>27</v>
      </c>
      <c r="B37" s="96">
        <f t="shared" si="1"/>
        <v>50</v>
      </c>
      <c r="C37" s="96">
        <f t="shared" si="2"/>
        <v>6</v>
      </c>
      <c r="D37" s="9">
        <v>0</v>
      </c>
      <c r="E37" s="9">
        <v>0</v>
      </c>
      <c r="F37" s="9">
        <v>3</v>
      </c>
      <c r="G37" s="97">
        <v>2</v>
      </c>
      <c r="H37" s="97">
        <v>1</v>
      </c>
      <c r="I37" s="97">
        <v>0</v>
      </c>
      <c r="J37" s="97">
        <v>0</v>
      </c>
      <c r="K37" s="97">
        <v>0</v>
      </c>
      <c r="L37" s="97">
        <v>0</v>
      </c>
      <c r="M37" s="97">
        <v>43</v>
      </c>
      <c r="N37" s="98">
        <v>1</v>
      </c>
    </row>
    <row r="38" spans="1:14" ht="13.7" customHeight="1" x14ac:dyDescent="0.2">
      <c r="A38" s="18" t="s">
        <v>28</v>
      </c>
      <c r="B38" s="96">
        <f t="shared" si="1"/>
        <v>1955</v>
      </c>
      <c r="C38" s="96">
        <f t="shared" si="2"/>
        <v>506</v>
      </c>
      <c r="D38" s="9">
        <v>32</v>
      </c>
      <c r="E38" s="100">
        <v>77</v>
      </c>
      <c r="F38" s="100">
        <v>71</v>
      </c>
      <c r="G38" s="97">
        <v>101</v>
      </c>
      <c r="H38" s="97">
        <v>110</v>
      </c>
      <c r="I38" s="97">
        <v>0</v>
      </c>
      <c r="J38" s="97">
        <v>1</v>
      </c>
      <c r="K38" s="97">
        <v>0</v>
      </c>
      <c r="L38" s="97">
        <v>114</v>
      </c>
      <c r="M38" s="97">
        <v>1380</v>
      </c>
      <c r="N38" s="98">
        <v>69</v>
      </c>
    </row>
    <row r="39" spans="1:14" s="13" customFormat="1" ht="13.7" customHeight="1" x14ac:dyDescent="0.2">
      <c r="A39" s="18"/>
      <c r="B39" s="96"/>
      <c r="C39" s="96"/>
      <c r="D39" s="9"/>
      <c r="E39" s="100"/>
      <c r="F39" s="100"/>
      <c r="G39" s="97"/>
      <c r="H39" s="97"/>
      <c r="I39" s="97"/>
      <c r="J39" s="97"/>
      <c r="K39" s="97"/>
      <c r="L39" s="97"/>
      <c r="M39" s="97"/>
      <c r="N39" s="98"/>
    </row>
    <row r="40" spans="1:14" s="13" customFormat="1" ht="13.7" customHeight="1" x14ac:dyDescent="0.2">
      <c r="A40" s="20" t="s">
        <v>30</v>
      </c>
      <c r="B40" s="96">
        <f t="shared" si="1"/>
        <v>664</v>
      </c>
      <c r="C40" s="96">
        <f t="shared" si="2"/>
        <v>116</v>
      </c>
      <c r="D40" s="101">
        <f t="shared" ref="D40:N40" si="4">SUM(D42:D51)</f>
        <v>3</v>
      </c>
      <c r="E40" s="101">
        <f t="shared" si="4"/>
        <v>12</v>
      </c>
      <c r="F40" s="101">
        <f t="shared" si="4"/>
        <v>6</v>
      </c>
      <c r="G40" s="101">
        <f t="shared" si="4"/>
        <v>44</v>
      </c>
      <c r="H40" s="101">
        <f t="shared" si="4"/>
        <v>32</v>
      </c>
      <c r="I40" s="101">
        <f t="shared" si="4"/>
        <v>0</v>
      </c>
      <c r="J40" s="101">
        <f t="shared" si="4"/>
        <v>0</v>
      </c>
      <c r="K40" s="101">
        <f t="shared" si="4"/>
        <v>4</v>
      </c>
      <c r="L40" s="101">
        <f t="shared" si="4"/>
        <v>15</v>
      </c>
      <c r="M40" s="101">
        <f t="shared" si="4"/>
        <v>533</v>
      </c>
      <c r="N40" s="102">
        <f t="shared" si="4"/>
        <v>15</v>
      </c>
    </row>
    <row r="41" spans="1:14" ht="13.7" customHeight="1" x14ac:dyDescent="0.2">
      <c r="A41" s="20"/>
      <c r="B41" s="96"/>
      <c r="C41" s="96"/>
      <c r="D41" s="14"/>
      <c r="E41" s="14"/>
      <c r="F41" s="14"/>
      <c r="G41" s="97"/>
      <c r="H41" s="97"/>
      <c r="I41" s="97"/>
      <c r="J41" s="97"/>
      <c r="K41" s="97"/>
      <c r="L41" s="97"/>
      <c r="M41" s="97"/>
      <c r="N41" s="98"/>
    </row>
    <row r="42" spans="1:14" ht="13.7" customHeight="1" x14ac:dyDescent="0.2">
      <c r="A42" s="18" t="s">
        <v>19</v>
      </c>
      <c r="B42" s="96">
        <f t="shared" si="1"/>
        <v>4</v>
      </c>
      <c r="C42" s="96">
        <f t="shared" si="2"/>
        <v>1</v>
      </c>
      <c r="D42" s="9">
        <v>1</v>
      </c>
      <c r="E42" s="9">
        <v>0</v>
      </c>
      <c r="F42" s="9">
        <v>0</v>
      </c>
      <c r="G42" s="9">
        <v>0</v>
      </c>
      <c r="H42" s="9">
        <v>0</v>
      </c>
      <c r="I42" s="9">
        <v>0</v>
      </c>
      <c r="J42" s="9">
        <v>0</v>
      </c>
      <c r="K42" s="9">
        <v>0</v>
      </c>
      <c r="L42" s="9">
        <v>0</v>
      </c>
      <c r="M42" s="97">
        <v>3</v>
      </c>
      <c r="N42" s="10">
        <v>0</v>
      </c>
    </row>
    <row r="43" spans="1:14" ht="13.7" customHeight="1" x14ac:dyDescent="0.2">
      <c r="A43" s="18" t="s">
        <v>20</v>
      </c>
      <c r="B43" s="96">
        <f t="shared" si="1"/>
        <v>11</v>
      </c>
      <c r="C43" s="96">
        <f t="shared" si="2"/>
        <v>3</v>
      </c>
      <c r="D43" s="9">
        <v>1</v>
      </c>
      <c r="E43" s="9">
        <v>1</v>
      </c>
      <c r="F43" s="9">
        <v>1</v>
      </c>
      <c r="G43" s="97">
        <v>0</v>
      </c>
      <c r="H43" s="97">
        <v>0</v>
      </c>
      <c r="I43" s="97">
        <v>0</v>
      </c>
      <c r="J43" s="97">
        <v>0</v>
      </c>
      <c r="K43" s="97">
        <v>0</v>
      </c>
      <c r="L43" s="97">
        <v>0</v>
      </c>
      <c r="M43" s="97">
        <v>8</v>
      </c>
      <c r="N43" s="98">
        <v>0</v>
      </c>
    </row>
    <row r="44" spans="1:14" ht="13.7" customHeight="1" x14ac:dyDescent="0.2">
      <c r="A44" s="18" t="s">
        <v>18</v>
      </c>
      <c r="B44" s="96">
        <f t="shared" si="1"/>
        <v>14</v>
      </c>
      <c r="C44" s="96">
        <f t="shared" si="2"/>
        <v>4</v>
      </c>
      <c r="D44" s="9">
        <v>0</v>
      </c>
      <c r="E44" s="9">
        <v>1</v>
      </c>
      <c r="F44" s="97">
        <v>0</v>
      </c>
      <c r="G44" s="97">
        <v>1</v>
      </c>
      <c r="H44" s="97">
        <v>2</v>
      </c>
      <c r="I44" s="97">
        <v>0</v>
      </c>
      <c r="J44" s="97">
        <v>0</v>
      </c>
      <c r="K44" s="97">
        <v>0</v>
      </c>
      <c r="L44" s="97">
        <v>0</v>
      </c>
      <c r="M44" s="97">
        <v>10</v>
      </c>
      <c r="N44" s="98">
        <v>0</v>
      </c>
    </row>
    <row r="45" spans="1:14" ht="13.7" customHeight="1" x14ac:dyDescent="0.2">
      <c r="A45" s="18" t="s">
        <v>21</v>
      </c>
      <c r="B45" s="96">
        <f t="shared" si="1"/>
        <v>14</v>
      </c>
      <c r="C45" s="96">
        <f t="shared" si="2"/>
        <v>7</v>
      </c>
      <c r="D45" s="9">
        <v>0</v>
      </c>
      <c r="E45" s="9">
        <v>1</v>
      </c>
      <c r="F45" s="97">
        <v>0</v>
      </c>
      <c r="G45" s="97">
        <v>3</v>
      </c>
      <c r="H45" s="97">
        <v>2</v>
      </c>
      <c r="I45" s="97">
        <v>0</v>
      </c>
      <c r="J45" s="97">
        <v>0</v>
      </c>
      <c r="K45" s="97">
        <v>0</v>
      </c>
      <c r="L45" s="97">
        <v>1</v>
      </c>
      <c r="M45" s="97">
        <v>7</v>
      </c>
      <c r="N45" s="98">
        <v>0</v>
      </c>
    </row>
    <row r="46" spans="1:14" ht="13.7" customHeight="1" x14ac:dyDescent="0.2">
      <c r="A46" s="18" t="s">
        <v>22</v>
      </c>
      <c r="B46" s="96">
        <f t="shared" si="1"/>
        <v>60</v>
      </c>
      <c r="C46" s="96">
        <f t="shared" si="2"/>
        <v>19</v>
      </c>
      <c r="D46" s="9">
        <v>0</v>
      </c>
      <c r="E46" s="9">
        <v>0</v>
      </c>
      <c r="F46" s="97">
        <v>0</v>
      </c>
      <c r="G46" s="97">
        <v>6</v>
      </c>
      <c r="H46" s="97">
        <v>10</v>
      </c>
      <c r="I46" s="97">
        <v>0</v>
      </c>
      <c r="J46" s="97">
        <v>0</v>
      </c>
      <c r="K46" s="97">
        <v>2</v>
      </c>
      <c r="L46" s="97">
        <v>1</v>
      </c>
      <c r="M46" s="97">
        <v>41</v>
      </c>
      <c r="N46" s="98">
        <v>0</v>
      </c>
    </row>
    <row r="47" spans="1:14" ht="13.7" customHeight="1" x14ac:dyDescent="0.2">
      <c r="A47" s="18" t="s">
        <v>24</v>
      </c>
      <c r="B47" s="96">
        <f t="shared" si="1"/>
        <v>32</v>
      </c>
      <c r="C47" s="96">
        <f t="shared" si="2"/>
        <v>7</v>
      </c>
      <c r="D47" s="9">
        <v>0</v>
      </c>
      <c r="E47" s="9">
        <v>0</v>
      </c>
      <c r="F47" s="97">
        <v>0</v>
      </c>
      <c r="G47" s="97">
        <v>2</v>
      </c>
      <c r="H47" s="97">
        <v>3</v>
      </c>
      <c r="I47" s="97">
        <v>0</v>
      </c>
      <c r="J47" s="97">
        <v>0</v>
      </c>
      <c r="K47" s="97">
        <v>1</v>
      </c>
      <c r="L47" s="97">
        <v>1</v>
      </c>
      <c r="M47" s="97">
        <v>25</v>
      </c>
      <c r="N47" s="98">
        <v>0</v>
      </c>
    </row>
    <row r="48" spans="1:14" ht="13.7" customHeight="1" x14ac:dyDescent="0.2">
      <c r="A48" s="18" t="s">
        <v>25</v>
      </c>
      <c r="B48" s="96">
        <f t="shared" si="1"/>
        <v>34</v>
      </c>
      <c r="C48" s="96">
        <f t="shared" si="2"/>
        <v>8</v>
      </c>
      <c r="D48" s="9">
        <v>1</v>
      </c>
      <c r="E48" s="9">
        <v>1</v>
      </c>
      <c r="F48" s="97">
        <v>1</v>
      </c>
      <c r="G48" s="97">
        <v>3</v>
      </c>
      <c r="H48" s="97">
        <v>1</v>
      </c>
      <c r="I48" s="97">
        <v>0</v>
      </c>
      <c r="J48" s="97">
        <v>0</v>
      </c>
      <c r="K48" s="97">
        <v>0</v>
      </c>
      <c r="L48" s="97">
        <v>1</v>
      </c>
      <c r="M48" s="97">
        <v>25</v>
      </c>
      <c r="N48" s="98">
        <v>1</v>
      </c>
    </row>
    <row r="49" spans="1:14" ht="13.7" customHeight="1" x14ac:dyDescent="0.2">
      <c r="A49" s="18" t="s">
        <v>26</v>
      </c>
      <c r="B49" s="96">
        <f t="shared" si="1"/>
        <v>71</v>
      </c>
      <c r="C49" s="96">
        <f t="shared" si="2"/>
        <v>12</v>
      </c>
      <c r="D49" s="9">
        <v>0</v>
      </c>
      <c r="E49" s="9">
        <v>2</v>
      </c>
      <c r="F49" s="97">
        <v>1</v>
      </c>
      <c r="G49" s="97">
        <v>5</v>
      </c>
      <c r="H49" s="97">
        <v>3</v>
      </c>
      <c r="I49" s="97">
        <v>0</v>
      </c>
      <c r="J49" s="97">
        <v>0</v>
      </c>
      <c r="K49" s="97">
        <v>0</v>
      </c>
      <c r="L49" s="97">
        <v>1</v>
      </c>
      <c r="M49" s="97">
        <v>58</v>
      </c>
      <c r="N49" s="98">
        <v>1</v>
      </c>
    </row>
    <row r="50" spans="1:14" ht="13.7" customHeight="1" x14ac:dyDescent="0.2">
      <c r="A50" s="18" t="s">
        <v>27</v>
      </c>
      <c r="B50" s="96">
        <f t="shared" si="1"/>
        <v>3</v>
      </c>
      <c r="C50" s="96">
        <f t="shared" si="2"/>
        <v>2</v>
      </c>
      <c r="D50" s="9">
        <v>0</v>
      </c>
      <c r="E50" s="9">
        <v>0</v>
      </c>
      <c r="F50" s="97">
        <v>0</v>
      </c>
      <c r="G50" s="97">
        <v>2</v>
      </c>
      <c r="H50" s="97">
        <v>0</v>
      </c>
      <c r="I50" s="97">
        <v>0</v>
      </c>
      <c r="J50" s="97">
        <v>0</v>
      </c>
      <c r="K50" s="97">
        <v>0</v>
      </c>
      <c r="L50" s="97">
        <v>0</v>
      </c>
      <c r="M50" s="97">
        <v>1</v>
      </c>
      <c r="N50" s="98">
        <v>0</v>
      </c>
    </row>
    <row r="51" spans="1:14" ht="13.7" customHeight="1" x14ac:dyDescent="0.2">
      <c r="A51" s="18" t="s">
        <v>28</v>
      </c>
      <c r="B51" s="96">
        <f t="shared" si="1"/>
        <v>421</v>
      </c>
      <c r="C51" s="96">
        <f t="shared" si="2"/>
        <v>53</v>
      </c>
      <c r="D51" s="9">
        <v>0</v>
      </c>
      <c r="E51" s="100">
        <v>6</v>
      </c>
      <c r="F51" s="97">
        <v>3</v>
      </c>
      <c r="G51" s="97">
        <v>22</v>
      </c>
      <c r="H51" s="97">
        <v>11</v>
      </c>
      <c r="I51" s="97">
        <v>0</v>
      </c>
      <c r="J51" s="97">
        <v>0</v>
      </c>
      <c r="K51" s="97">
        <v>1</v>
      </c>
      <c r="L51" s="97">
        <v>10</v>
      </c>
      <c r="M51" s="97">
        <v>355</v>
      </c>
      <c r="N51" s="98">
        <v>13</v>
      </c>
    </row>
    <row r="52" spans="1:14" ht="9.9499999999999993" customHeight="1" x14ac:dyDescent="0.2">
      <c r="A52" s="16"/>
      <c r="B52" s="90"/>
      <c r="C52" s="91"/>
      <c r="D52" s="92"/>
      <c r="E52" s="92"/>
      <c r="F52" s="92"/>
      <c r="G52" s="93"/>
      <c r="H52" s="93"/>
      <c r="I52" s="93"/>
      <c r="J52" s="93"/>
      <c r="K52" s="93"/>
      <c r="L52" s="93"/>
      <c r="M52" s="93"/>
      <c r="N52" s="94"/>
    </row>
    <row r="53" spans="1:14" s="1" customFormat="1" ht="9.9499999999999993" customHeight="1" x14ac:dyDescent="0.2">
      <c r="A53"/>
      <c r="B53"/>
      <c r="C53"/>
      <c r="D53"/>
      <c r="E53"/>
      <c r="F53"/>
    </row>
    <row r="54" spans="1:14" s="1" customFormat="1" ht="12.75" customHeight="1" x14ac:dyDescent="0.2">
      <c r="A54" s="95" t="s">
        <v>87</v>
      </c>
      <c r="B54"/>
      <c r="C54"/>
      <c r="D54"/>
      <c r="E54"/>
      <c r="F54"/>
    </row>
    <row r="55" spans="1:14" s="1" customFormat="1" ht="12.75" customHeight="1" x14ac:dyDescent="0.2">
      <c r="A55" s="5" t="s">
        <v>86</v>
      </c>
      <c r="B55" s="5"/>
      <c r="C55" s="5"/>
      <c r="D55" s="3"/>
      <c r="E55" s="2"/>
      <c r="F55" s="3"/>
    </row>
    <row r="56" spans="1:14" ht="12.75" customHeight="1" x14ac:dyDescent="0.2">
      <c r="A56" s="5" t="s">
        <v>83</v>
      </c>
      <c r="D56" s="3"/>
      <c r="E56" s="2"/>
      <c r="F56" s="3"/>
    </row>
    <row r="57" spans="1:14" ht="12.75" customHeight="1" x14ac:dyDescent="0.2">
      <c r="A57" t="s">
        <v>4</v>
      </c>
    </row>
    <row r="58" spans="1:14" ht="12.75" customHeight="1" x14ac:dyDescent="0.2">
      <c r="A58" s="103" t="s">
        <v>85</v>
      </c>
    </row>
    <row r="59" spans="1:14" ht="12.75" customHeight="1" x14ac:dyDescent="0.2">
      <c r="A59" s="104" t="s">
        <v>84</v>
      </c>
    </row>
  </sheetData>
  <mergeCells count="20">
    <mergeCell ref="A1:N1"/>
    <mergeCell ref="A2:N2"/>
    <mergeCell ref="A3:N3"/>
    <mergeCell ref="A5:A10"/>
    <mergeCell ref="B5:N5"/>
    <mergeCell ref="B6:B10"/>
    <mergeCell ref="C6:M6"/>
    <mergeCell ref="N6:N10"/>
    <mergeCell ref="C7:L7"/>
    <mergeCell ref="M7:M10"/>
    <mergeCell ref="I8:I10"/>
    <mergeCell ref="J8:J10"/>
    <mergeCell ref="K8:K10"/>
    <mergeCell ref="L8:L10"/>
    <mergeCell ref="C8:C10"/>
    <mergeCell ref="D8:D10"/>
    <mergeCell ref="E8:E10"/>
    <mergeCell ref="F8:F10"/>
    <mergeCell ref="G8:G10"/>
    <mergeCell ref="H8:H10"/>
  </mergeCells>
  <printOptions horizontalCentered="1"/>
  <pageMargins left="0.74803149606299213" right="0.74803149606299213" top="0.98425196850393704" bottom="0.98425196850393704" header="0.31496062992125984" footer="0.31496062992125984"/>
  <pageSetup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Cuadro 13 al 2015</vt:lpstr>
      <vt:lpstr>Cuadro 13 Boletin</vt:lpstr>
      <vt:lpstr>Cuadro 13</vt:lpstr>
      <vt:lpstr>'Cuadro 13'!Área_de_impresión</vt:lpstr>
      <vt:lpstr>'Cuadro 13 al 2015'!Área_de_impresión</vt:lpstr>
      <vt:lpstr>'Cuadro 13 Boletin'!Área_de_impresión</vt:lpstr>
    </vt:vector>
  </TitlesOfParts>
  <Company>cgr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andruiz</dc:creator>
  <cp:lastModifiedBy>RUBIELA COSME</cp:lastModifiedBy>
  <cp:lastPrinted>2019-12-04T14:39:08Z</cp:lastPrinted>
  <dcterms:created xsi:type="dcterms:W3CDTF">2012-07-06T22:22:37Z</dcterms:created>
  <dcterms:modified xsi:type="dcterms:W3CDTF">2019-12-04T14:39:26Z</dcterms:modified>
</cp:coreProperties>
</file>